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8100" activeTab="1"/>
  </bookViews>
  <sheets>
    <sheet name="テーマ申請書（様式－１）" sheetId="1" r:id="rId1"/>
    <sheet name="テーマ提案書（様式－２）" sheetId="2" r:id="rId2"/>
    <sheet name="Sheet2" sheetId="3" r:id="rId3"/>
    <sheet name="ＩＰＡ作業用(このｼｰﾄはさわらないで下さい。" sheetId="4" r:id="rId4"/>
  </sheets>
  <definedNames>
    <definedName name="ＰＭ名" localSheetId="1">'テーマ提案書（様式－２）'!#REF!</definedName>
    <definedName name="ＰＭ名">'テーマ申請書（様式－１）'!$P$7:$Q$21</definedName>
    <definedName name="_xlnm.Print_Area" localSheetId="0">'テーマ申請書（様式－１）'!$A$1:$E$52</definedName>
    <definedName name="_xlnm.Print_Area" localSheetId="1">'テーマ提案書（様式－２）'!$A$1:$F$40</definedName>
  </definedNames>
  <calcPr fullCalcOnLoad="1"/>
</workbook>
</file>

<file path=xl/sharedStrings.xml><?xml version="1.0" encoding="utf-8"?>
<sst xmlns="http://schemas.openxmlformats.org/spreadsheetml/2006/main" count="177" uniqueCount="134">
  <si>
    <t>受付番号</t>
  </si>
  <si>
    <t>テーマ申請書</t>
  </si>
  <si>
    <t>ＰＭ氏名</t>
  </si>
  <si>
    <t>昨年度の　　
採択者のみ</t>
  </si>
  <si>
    <t>ふりがな</t>
  </si>
  <si>
    <t>氏　　名</t>
  </si>
  <si>
    <t>住　　所</t>
  </si>
  <si>
    <t>電話番号</t>
  </si>
  <si>
    <t>FAX番号</t>
  </si>
  <si>
    <t>Ｅ－Ｍａｉｌ</t>
  </si>
  <si>
    <t>所属組織名称</t>
  </si>
  <si>
    <t>部署・役職</t>
  </si>
  <si>
    <t>IPAで入力</t>
  </si>
  <si>
    <t>郵便番号</t>
  </si>
  <si>
    <t>≪作　　業　　用≫</t>
  </si>
  <si>
    <t>PM</t>
  </si>
  <si>
    <t>受付番号</t>
  </si>
  <si>
    <t>テーマ名</t>
  </si>
  <si>
    <t>昨年採択情報</t>
  </si>
  <si>
    <t>ふりがな</t>
  </si>
  <si>
    <t>生年月日</t>
  </si>
  <si>
    <t>年齢</t>
  </si>
  <si>
    <t>住所</t>
  </si>
  <si>
    <t>ＰＭ名</t>
  </si>
  <si>
    <t>番号</t>
  </si>
  <si>
    <t>SEQ</t>
  </si>
  <si>
    <t>平成１３年度未踏ソフトウェア創造事業</t>
  </si>
  <si>
    <t>所属組織
所在地</t>
  </si>
  <si>
    <t>E-Mail</t>
  </si>
  <si>
    <r>
      <t>申請者情報</t>
    </r>
    <r>
      <rPr>
        <sz val="9"/>
        <color indexed="8"/>
        <rFont val="ＭＳ ゴシック"/>
        <family val="3"/>
      </rPr>
      <t>（開発者が複数の場合は、代表者について記載する。）</t>
    </r>
  </si>
  <si>
    <t>消さないでください。</t>
  </si>
  <si>
    <t>・</t>
  </si>
  <si>
    <t>昨年度の採択テーマ名</t>
  </si>
  <si>
    <t>昨年度の担当ＰＭ</t>
  </si>
  <si>
    <t>西暦生年月日</t>
  </si>
  <si>
    <t>10.松島　克守</t>
  </si>
  <si>
    <t>11.村井　　純</t>
  </si>
  <si>
    <t>12.湯淺　太一</t>
  </si>
  <si>
    <t>13.金出　武雄</t>
  </si>
  <si>
    <t>14.新部　　裕</t>
  </si>
  <si>
    <r>
      <t>略歴　最終学歴・職歴等(</t>
    </r>
    <r>
      <rPr>
        <sz val="9"/>
        <color indexed="8"/>
        <rFont val="ＭＳ ゴシック"/>
        <family val="3"/>
      </rPr>
      <t>開発者が複数の場合、最初に代表者、続いて他の開発者全てについて記載。)</t>
    </r>
  </si>
  <si>
    <t>テーマ名
(30字以内)</t>
  </si>
  <si>
    <t>テーマ提案書</t>
  </si>
  <si>
    <t>千円（消費税込み）</t>
  </si>
  <si>
    <t>費用内訳</t>
  </si>
  <si>
    <t>1.開発費用</t>
  </si>
  <si>
    <t>2.プロジェクト実施管理組織費用</t>
  </si>
  <si>
    <t>プロジェクト実施管理組織の選定方法について（１～３より選択）</t>
  </si>
  <si>
    <t>１．申請者個人で決定する</t>
  </si>
  <si>
    <t>２．ＰＭ又はＩＰＡより紹介を希望する</t>
  </si>
  <si>
    <t>３．申請者個人で決定できなかった場合は、ＰＭ又はＩＰＡより紹介を希望する</t>
  </si>
  <si>
    <t>提案テーマ概要（４００字～８００字程度）</t>
  </si>
  <si>
    <t>【次の提案テーマ詳細説明に記載する内容の中で重要なポイントを中心に、提案テーマの全体の概要が簡略に理解できるようにまとめる。】</t>
  </si>
  <si>
    <t>ネットワーク＊＊＊システム開発の背景・目的
国内外の携帯機器市場におけるＡＢＣＤＥＦＧＨＩＪＫＬＭＮＯＰＱＲＳＴＵＶＷＸＹＺＡＢＣＤＥＦＧＨＩＪＫＬＭＮＯＰＱＲＳＴＵＶＷＸＹＺ１２３４５６７８９０１２。</t>
  </si>
  <si>
    <t>申請金額総額
（１＋２）</t>
  </si>
  <si>
    <t>必須入力欄</t>
  </si>
  <si>
    <t>該当者入力欄</t>
  </si>
  <si>
    <t>提案テーマ概要は申請するＰＭの記入要領をよく読んで必要文量を記入。</t>
  </si>
  <si>
    <t>千円(消費税込)</t>
  </si>
  <si>
    <t>申請金額総額（千円）</t>
  </si>
  <si>
    <t>開発費用（千円）</t>
  </si>
  <si>
    <t>サポート費用（千円）</t>
  </si>
  <si>
    <t>サポート組織選定方法</t>
  </si>
  <si>
    <t>他テーマ１</t>
  </si>
  <si>
    <t>概要１００</t>
  </si>
  <si>
    <t>概要２００</t>
  </si>
  <si>
    <t>概要３００</t>
  </si>
  <si>
    <t>概要４００</t>
  </si>
  <si>
    <t>概要５００</t>
  </si>
  <si>
    <t>概要６００</t>
  </si>
  <si>
    <t>概要７００</t>
  </si>
  <si>
    <t>概要８００</t>
  </si>
  <si>
    <t>概要その他</t>
  </si>
  <si>
    <t xml:space="preserve"> 1.大黒　晶議</t>
  </si>
  <si>
    <t xml:space="preserve"> 2.上林　弥彦</t>
  </si>
  <si>
    <t xml:space="preserve"> 3.倉重　英樹</t>
  </si>
  <si>
    <t xml:space="preserve"> 4.黒崎　守峰</t>
  </si>
  <si>
    <t xml:space="preserve"> 5.高田　広章</t>
  </si>
  <si>
    <t xml:space="preserve"> 6.竹内　郁雄</t>
  </si>
  <si>
    <t xml:space="preserve"> 7.西岡　郁夫</t>
  </si>
  <si>
    <t xml:space="preserve"> 8.長谷川正治</t>
  </si>
  <si>
    <t xml:space="preserve"> 9.平木　　敬</t>
  </si>
  <si>
    <t>・</t>
  </si>
  <si>
    <t>　○○　○○</t>
  </si>
  <si>
    <t>【同一テーマで複数のPMへ申請する場合】</t>
  </si>
  <si>
    <t>昨年度の採択テーマ名</t>
  </si>
  <si>
    <t>氏　名</t>
  </si>
  <si>
    <t>－</t>
  </si>
  <si>
    <t>テーマ名【他に申請したテーマ名】</t>
  </si>
  <si>
    <t>他テーマ２</t>
  </si>
  <si>
    <t>【他に異なるテーマを申請している方のみ記入のこと】</t>
  </si>
  <si>
    <t>〔ＰＭの希望順位を必ず指定。〕</t>
  </si>
  <si>
    <t>第１希望</t>
  </si>
  <si>
    <t>第２希望</t>
  </si>
  <si>
    <t>第３希望</t>
  </si>
  <si>
    <t>［下から選択し、番号＆氏名を選択。］</t>
  </si>
  <si>
    <t>１.大黒　晶議　　２.上林　弥彦　　３.倉重　英樹</t>
  </si>
  <si>
    <t>４.黒崎　守峰　　５.高田　広章　　６.竹内　郁雄</t>
  </si>
  <si>
    <t>７.西岡　郁夫　　８.長谷川正治　　９.平木　　敬</t>
  </si>
  <si>
    <t>10.松島　克守  　11.村井　　純  　12.湯淺　太一</t>
  </si>
  <si>
    <t>13.金出　武雄　  14.新部　　裕   　　　　　　　</t>
  </si>
  <si>
    <t>－</t>
  </si>
  <si>
    <t>【様式－２】</t>
  </si>
  <si>
    <t>【様式－１】</t>
  </si>
  <si>
    <t>担当のプロジェクト・マネジャー(ＰＭ)番号及び氏名、テーマ名</t>
  </si>
  <si>
    <t>提案するテーマ名</t>
  </si>
  <si>
    <t>14.新部　　裕</t>
  </si>
  <si>
    <t>12.湯淺　太一</t>
  </si>
  <si>
    <t xml:space="preserve"> 6.竹内　郁雄</t>
  </si>
  <si>
    <t>dklic: 並行論理型言語KL1による宣言型広域分散計算環境</t>
  </si>
  <si>
    <t>たかぎ　ゆうすけ</t>
  </si>
  <si>
    <t>高木　祐介</t>
  </si>
  <si>
    <t>takagi@ueda.info.waseda.ac.jp</t>
  </si>
  <si>
    <t>169-8555</t>
  </si>
  <si>
    <t>東京都新宿区大久保 3-4-1</t>
  </si>
  <si>
    <t>03-5285-7882</t>
  </si>
  <si>
    <t>早稲田大学理工学部情報学科上田研究室 (61-410)</t>
  </si>
  <si>
    <t>03-5285-7882</t>
  </si>
  <si>
    <t>高木祐介</t>
  </si>
  <si>
    <t>早稲田大学理工学部情報学科卒業</t>
  </si>
  <si>
    <t>早稲田大学理工学研究科入学</t>
  </si>
  <si>
    <t>現在修士2年</t>
  </si>
  <si>
    <t>高山啓</t>
  </si>
  <si>
    <t>現在修士1年</t>
  </si>
  <si>
    <t>松村量</t>
  </si>
  <si>
    <t>宣言型広域分散計算環境開発の目的と背景
現在、ネットワークアプリケーションの開発には本質的でない手間がかかる。
本提案では、並行論理型言語KL1によるシームレスな分散計算環境を提供することによって、</t>
  </si>
  <si>
    <t>ネットワークアプリケーションの構築・検証を容易にすることを目指す。
提案の具体的内容</t>
  </si>
  <si>
    <t>ネットワーク上のあらゆるオブジェクトに統一的な並行プロセスのインタフェイスを与えることによって、KL1言語によるプロセスと通信路の動的制御をネットワーク透過に分散拡張する。クライアント／サーバ型のユーザアプリケーションは分散計算環境に計算を依頼することによって</t>
  </si>
  <si>
    <t>我々の提案するdklicはシームレスで静的解析の可能な分散計算環境であり、ネットワークアプリケーションの構築・検証を容易にする。信頼性の低いモバイルコードにおいて、検証は特に重要である。</t>
  </si>
  <si>
    <t xml:space="preserve">
競合する処理系や規格
CORBA, COM, Java RMI, Jiniなどの既存分散計算環境は逐次の手続き型言語に基づいており、</t>
  </si>
  <si>
    <t>ネットワークアプリケーションの開発に本質的でない手間がかかる。Distributed Ozは分散論理変数を実装しており、静的解析に望ましい特徴をもつが、その言語処理系であるMozartは静的解析を目指していない。</t>
  </si>
  <si>
    <t>単一代入の分散論理変数を実現する最重要サーバとその間の通信プロトコルを決定することによって、コードやプロセスを含むKL1データの移送プロトコルを構築する土台を作る。この土台を利用するサーバをユーザが定義し、効率の良い移送プロトコルを構築する実験も可能である。</t>
  </si>
  <si>
    <t>計算・サーバへの接続といった基本的なサービスを提供するサーバは組み込みで提供し、その他のユーザ定義サーバを登録する仕組みによって拡張性を保持する。
・通信プロトコル）</t>
  </si>
  <si>
    <t>遠隔ホストに接続し、通信相手の所在を意識しない。
・API）
このような分散計算環境の機能は様々なサーバによって提供する。</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</si>
</sst>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0&quot;  －&quot;"/>
    <numFmt numFmtId="181" formatCode="##0&quot;  －　　&quot;"/>
    <numFmt numFmtId="182" formatCode="#&quot;  －　　&quot;"/>
    <numFmt numFmtId="183" formatCode="General&quot;　　　西暦で&quot;"/>
    <numFmt numFmtId="184" formatCode="yy/mm/dd&quot;　　　西暦で&quot;"/>
    <numFmt numFmtId="185" formatCode="yyyy/mm/dd&quot;　　　（西暦で）&quot;"/>
    <numFmt numFmtId="186" formatCode="yyyy/mm/dd&quot;　（西暦で）&quot;"/>
    <numFmt numFmtId="187" formatCode="yyyy/mm/dd&quot;　（西暦）&quot;"/>
    <numFmt numFmtId="188" formatCode="0_);[Red]\(0\)"/>
    <numFmt numFmtId="189" formatCode="&quot;年齢　　&quot;"/>
    <numFmt numFmtId="190" formatCode="&quot;年齢　　&quot;##"/>
    <numFmt numFmtId="191" formatCode="&quot;年齢　　&quot;##&quot;　　歳&quot;\ \ "/>
    <numFmt numFmtId="192" formatCode="yy/mm/dd"/>
    <numFmt numFmtId="193" formatCode="yyyy/mm/dd"/>
    <numFmt numFmtId="194" formatCode="##&quot;　　歳&quot;\ \ "/>
    <numFmt numFmtId="195" formatCode="#&quot;  －&quot;"/>
    <numFmt numFmtId="196" formatCode="#&quot; －&quot;"/>
    <numFmt numFmtId="197" formatCode="#"/>
    <numFmt numFmtId="198" formatCode="#,##0_ "/>
  </numFmts>
  <fonts count="31">
    <font>
      <sz val="11"/>
      <name val="ＭＳ Ｐゴシック"/>
      <family val="0"/>
    </font>
    <font>
      <u val="single"/>
      <sz val="14"/>
      <name val="ＭＳ ゴシック"/>
      <family val="3"/>
    </font>
    <font>
      <sz val="12"/>
      <name val="ＭＳ 明朝"/>
      <family val="1"/>
    </font>
    <font>
      <sz val="10.5"/>
      <name val="ＭＳ Ｐ明朝"/>
      <family val="1"/>
    </font>
    <font>
      <sz val="6"/>
      <name val="ＭＳ Ｐゴシック"/>
      <family val="3"/>
    </font>
    <font>
      <sz val="12"/>
      <color indexed="8"/>
      <name val="ＭＳ ゴシック"/>
      <family val="3"/>
    </font>
    <font>
      <sz val="10"/>
      <color indexed="8"/>
      <name val="ＭＳ ゴシック"/>
      <family val="3"/>
    </font>
    <font>
      <sz val="8"/>
      <name val="ＭＳ ゴシック"/>
      <family val="3"/>
    </font>
    <font>
      <b/>
      <sz val="8"/>
      <name val="ＭＳ ゴシック"/>
      <family val="3"/>
    </font>
    <font>
      <sz val="11"/>
      <name val="ＭＳ ゴシック"/>
      <family val="3"/>
    </font>
    <font>
      <sz val="14"/>
      <name val="ＭＳ ゴシック"/>
      <family val="3"/>
    </font>
    <font>
      <sz val="10.5"/>
      <name val="ＭＳ ゴシック"/>
      <family val="3"/>
    </font>
    <font>
      <b/>
      <sz val="18"/>
      <name val="ＭＳ ゴシック"/>
      <family val="3"/>
    </font>
    <font>
      <sz val="12"/>
      <name val="ＭＳ ゴシック"/>
      <family val="3"/>
    </font>
    <font>
      <sz val="9"/>
      <name val="ＭＳ ゴシック"/>
      <family val="3"/>
    </font>
    <font>
      <sz val="11"/>
      <color indexed="10"/>
      <name val="ＭＳ ゴシック"/>
      <family val="3"/>
    </font>
    <font>
      <sz val="9"/>
      <color indexed="8"/>
      <name val="ＭＳ ゴシック"/>
      <family val="3"/>
    </font>
    <font>
      <sz val="11"/>
      <color indexed="8"/>
      <name val="ＭＳ ゴシック"/>
      <family val="3"/>
    </font>
    <font>
      <sz val="10"/>
      <name val="ＭＳ ゴシック"/>
      <family val="3"/>
    </font>
    <font>
      <sz val="8"/>
      <color indexed="8"/>
      <name val="ＭＳ ゴシック"/>
      <family val="3"/>
    </font>
    <font>
      <sz val="9"/>
      <color indexed="10"/>
      <name val="ＭＳ ゴシック"/>
      <family val="3"/>
    </font>
    <font>
      <sz val="10"/>
      <color indexed="10"/>
      <name val="ＭＳ ゴシック"/>
      <family val="3"/>
    </font>
    <font>
      <sz val="11"/>
      <color indexed="10"/>
      <name val="ＭＳ Ｐゴシック"/>
      <family val="3"/>
    </font>
    <font>
      <sz val="10"/>
      <name val="ＭＳ 明朝"/>
      <family val="1"/>
    </font>
    <font>
      <sz val="10"/>
      <name val="ＭＳ Ｐゴシック"/>
      <family val="3"/>
    </font>
    <font>
      <sz val="9"/>
      <name val="ＭＳ Ｐゴシック"/>
      <family val="3"/>
    </font>
    <font>
      <sz val="11"/>
      <color indexed="8"/>
      <name val="ＭＳ Ｐゴシック"/>
      <family val="3"/>
    </font>
    <font>
      <sz val="12"/>
      <color indexed="8"/>
      <name val="ＭＳ 明朝"/>
      <family val="1"/>
    </font>
    <font>
      <u val="single"/>
      <sz val="11"/>
      <color indexed="12"/>
      <name val="ＭＳ Ｐゴシック"/>
      <family val="3"/>
    </font>
    <font>
      <sz val="8"/>
      <name val="ＭＳ Ｐゴシック"/>
      <family val="3"/>
    </font>
    <font>
      <sz val="20"/>
      <color indexed="8"/>
      <name val="ＭＳ Ｐゴシック"/>
      <family val="3"/>
    </font>
  </fonts>
  <fills count="7">
    <fill>
      <patternFill/>
    </fill>
    <fill>
      <patternFill patternType="gray125"/>
    </fill>
    <fill>
      <patternFill patternType="solid">
        <fgColor indexed="45"/>
        <bgColor indexed="64"/>
      </patternFill>
    </fill>
    <fill>
      <patternFill patternType="solid">
        <fgColor indexed="43"/>
        <bgColor indexed="64"/>
      </patternFill>
    </fill>
    <fill>
      <patternFill patternType="solid">
        <fgColor indexed="51"/>
        <bgColor indexed="64"/>
      </patternFill>
    </fill>
    <fill>
      <patternFill patternType="solid">
        <fgColor indexed="41"/>
        <bgColor indexed="64"/>
      </patternFill>
    </fill>
    <fill>
      <patternFill patternType="solid">
        <fgColor indexed="9"/>
        <bgColor indexed="64"/>
      </patternFill>
    </fill>
  </fills>
  <borders count="60">
    <border>
      <left/>
      <right/>
      <top/>
      <bottom/>
      <diagonal/>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dotted"/>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dotted"/>
    </border>
    <border>
      <left>
        <color indexed="63"/>
      </left>
      <right style="thin"/>
      <top style="thin"/>
      <bottom style="dotted"/>
    </border>
    <border>
      <left>
        <color indexed="63"/>
      </left>
      <right style="thin"/>
      <top>
        <color indexed="63"/>
      </top>
      <bottom style="thin"/>
    </border>
    <border>
      <left style="dotted"/>
      <right>
        <color indexed="63"/>
      </right>
      <top style="dotted"/>
      <bottom style="dotted"/>
    </border>
    <border>
      <left>
        <color indexed="63"/>
      </left>
      <right style="thin"/>
      <top style="dotted"/>
      <bottom style="dotted"/>
    </border>
    <border>
      <left style="thin"/>
      <right>
        <color indexed="63"/>
      </right>
      <top style="dotted"/>
      <bottom style="dotted"/>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dashed"/>
    </border>
    <border>
      <left style="thin"/>
      <right style="dashed"/>
      <top style="dashed"/>
      <bottom>
        <color indexed="63"/>
      </bottom>
    </border>
    <border>
      <left style="thin"/>
      <right style="dashed"/>
      <top>
        <color indexed="63"/>
      </top>
      <bottom>
        <color indexed="63"/>
      </bottom>
    </border>
    <border>
      <left style="thin"/>
      <right style="dashed"/>
      <top>
        <color indexed="63"/>
      </top>
      <bottom style="thin"/>
    </border>
    <border>
      <left>
        <color indexed="63"/>
      </left>
      <right style="dashed"/>
      <top>
        <color indexed="63"/>
      </top>
      <bottom>
        <color indexed="63"/>
      </bottom>
    </border>
    <border>
      <left>
        <color indexed="63"/>
      </left>
      <right>
        <color indexed="63"/>
      </right>
      <top style="dotted"/>
      <bottom style="dotted"/>
    </border>
    <border>
      <left>
        <color indexed="63"/>
      </left>
      <right style="thin"/>
      <top>
        <color indexed="63"/>
      </top>
      <bottom style="dashed"/>
    </border>
    <border>
      <left style="dashed"/>
      <right>
        <color indexed="63"/>
      </right>
      <top>
        <color indexed="63"/>
      </top>
      <bottom style="dashed"/>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dashed"/>
      <top style="thin"/>
      <bottom>
        <color indexed="63"/>
      </bottom>
    </border>
    <border>
      <left>
        <color indexed="63"/>
      </left>
      <right style="dashed"/>
      <top>
        <color indexed="63"/>
      </top>
      <bottom style="thin"/>
    </border>
    <border>
      <left style="dashed"/>
      <right>
        <color indexed="63"/>
      </right>
      <top style="thin"/>
      <bottom>
        <color indexed="63"/>
      </bottom>
    </border>
    <border>
      <left style="dashed"/>
      <right>
        <color indexed="63"/>
      </right>
      <top style="dashed"/>
      <bottom style="thin"/>
    </border>
    <border>
      <left>
        <color indexed="63"/>
      </left>
      <right style="thin"/>
      <top style="dashed"/>
      <bottom style="thin"/>
    </border>
    <border>
      <left style="thin"/>
      <right>
        <color indexed="63"/>
      </right>
      <top>
        <color indexed="63"/>
      </top>
      <bottom style="dashed"/>
    </border>
    <border>
      <left>
        <color indexed="63"/>
      </left>
      <right style="dashed"/>
      <top>
        <color indexed="63"/>
      </top>
      <bottom style="dashed"/>
    </border>
    <border>
      <left style="thin"/>
      <right>
        <color indexed="63"/>
      </right>
      <top style="dashed"/>
      <bottom style="thin"/>
    </border>
    <border>
      <left>
        <color indexed="63"/>
      </left>
      <right style="dashed"/>
      <top style="dashed"/>
      <bottom style="thin"/>
    </border>
    <border>
      <left style="thin"/>
      <right>
        <color indexed="63"/>
      </right>
      <top style="dashed"/>
      <bottom style="dashed"/>
    </border>
    <border>
      <left>
        <color indexed="63"/>
      </left>
      <right style="dashed"/>
      <top style="dashed"/>
      <bottom style="dash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dotted"/>
      <right>
        <color indexed="63"/>
      </right>
      <top style="thin"/>
      <bottom>
        <color indexed="63"/>
      </bottom>
    </border>
    <border>
      <left style="dotted"/>
      <right>
        <color indexed="63"/>
      </right>
      <top>
        <color indexed="63"/>
      </top>
      <bottom>
        <color indexed="63"/>
      </bottom>
    </border>
    <border>
      <left style="dotted"/>
      <right style="dotted"/>
      <top style="dotted"/>
      <bottom>
        <color indexed="63"/>
      </bottom>
    </border>
    <border>
      <left style="dotted"/>
      <right style="dotted"/>
      <top style="dotted"/>
      <bottom style="thin"/>
    </border>
    <border>
      <left style="dotted"/>
      <right style="thin"/>
      <top style="dotted"/>
      <bottom style="thin"/>
    </border>
    <border>
      <left style="thin"/>
      <right style="dotted"/>
      <top style="dotted"/>
      <bottom>
        <color indexed="63"/>
      </bottom>
    </border>
    <border>
      <left style="dotted"/>
      <right>
        <color indexed="63"/>
      </right>
      <top style="thin"/>
      <bottom style="dotted"/>
    </border>
    <border>
      <left style="dotted"/>
      <right style="thin"/>
      <top style="dotted"/>
      <bottom>
        <color indexed="63"/>
      </bottom>
    </border>
    <border>
      <left style="thin"/>
      <right>
        <color indexed="63"/>
      </right>
      <top style="thin"/>
      <bottom style="dotted"/>
    </border>
    <border>
      <left style="dotted"/>
      <right>
        <color indexed="63"/>
      </right>
      <top style="dotted"/>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09">
    <xf numFmtId="0" fontId="0" fillId="0" borderId="0" xfId="0" applyAlignment="1">
      <alignment/>
    </xf>
    <xf numFmtId="0" fontId="0" fillId="0" borderId="0" xfId="0" applyAlignment="1">
      <alignment wrapText="1"/>
    </xf>
    <xf numFmtId="0" fontId="0" fillId="0" borderId="0" xfId="0" applyAlignment="1">
      <alignment vertical="top"/>
    </xf>
    <xf numFmtId="0" fontId="1" fillId="0" borderId="0" xfId="0" applyFont="1" applyAlignment="1">
      <alignment vertical="center"/>
    </xf>
    <xf numFmtId="14" fontId="0" fillId="0" borderId="0" xfId="0" applyNumberFormat="1" applyAlignment="1">
      <alignment/>
    </xf>
    <xf numFmtId="193" fontId="0" fillId="0" borderId="0" xfId="0" applyNumberFormat="1" applyAlignment="1">
      <alignment/>
    </xf>
    <xf numFmtId="0" fontId="1" fillId="0" borderId="0" xfId="0" applyFont="1" applyBorder="1" applyAlignment="1">
      <alignment vertical="top"/>
    </xf>
    <xf numFmtId="0" fontId="7" fillId="0" borderId="0" xfId="0" applyFont="1" applyBorder="1" applyAlignment="1">
      <alignment horizontal="justify" vertical="top" wrapText="1"/>
    </xf>
    <xf numFmtId="0" fontId="8" fillId="0" borderId="0" xfId="0" applyFont="1" applyBorder="1" applyAlignment="1">
      <alignment horizontal="justify" vertical="top" wrapText="1"/>
    </xf>
    <xf numFmtId="0" fontId="9" fillId="0" borderId="0" xfId="0" applyFont="1" applyBorder="1" applyAlignment="1">
      <alignment/>
    </xf>
    <xf numFmtId="0" fontId="10" fillId="0" borderId="0" xfId="0" applyFont="1" applyBorder="1" applyAlignment="1">
      <alignment horizontal="justify" vertical="top" wrapText="1"/>
    </xf>
    <xf numFmtId="0" fontId="9" fillId="0" borderId="0" xfId="0" applyFont="1" applyAlignment="1">
      <alignment/>
    </xf>
    <xf numFmtId="0" fontId="11" fillId="0" borderId="1" xfId="0" applyFont="1" applyBorder="1" applyAlignment="1">
      <alignment horizontal="center" vertical="center"/>
    </xf>
    <xf numFmtId="0" fontId="11" fillId="0" borderId="0" xfId="0" applyFont="1" applyAlignment="1">
      <alignment horizontal="justify"/>
    </xf>
    <xf numFmtId="0" fontId="9" fillId="0" borderId="0" xfId="0" applyFont="1" applyAlignment="1">
      <alignment horizontal="center"/>
    </xf>
    <xf numFmtId="0" fontId="11" fillId="0" borderId="0" xfId="0" applyFont="1" applyAlignment="1">
      <alignment horizont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3" xfId="0" applyFont="1" applyBorder="1" applyAlignment="1">
      <alignment horizontal="center" vertical="top"/>
    </xf>
    <xf numFmtId="0" fontId="9" fillId="0" borderId="1" xfId="0" applyFont="1" applyBorder="1" applyAlignment="1">
      <alignment horizontal="center" vertical="top"/>
    </xf>
    <xf numFmtId="0" fontId="9" fillId="0" borderId="1" xfId="0" applyFont="1" applyBorder="1" applyAlignment="1">
      <alignment horizontal="center" vertical="center"/>
    </xf>
    <xf numFmtId="0" fontId="18" fillId="0" borderId="0" xfId="0" applyFont="1" applyAlignment="1">
      <alignment/>
    </xf>
    <xf numFmtId="0" fontId="9" fillId="0" borderId="1" xfId="0" applyFont="1" applyBorder="1" applyAlignment="1">
      <alignment vertical="center"/>
    </xf>
    <xf numFmtId="0" fontId="18" fillId="0" borderId="1" xfId="0" applyFont="1" applyBorder="1" applyAlignment="1">
      <alignment horizontal="center" vertical="center"/>
    </xf>
    <xf numFmtId="0" fontId="5" fillId="0" borderId="1" xfId="0" applyFont="1" applyBorder="1" applyAlignment="1">
      <alignment vertical="center"/>
    </xf>
    <xf numFmtId="0" fontId="6" fillId="0" borderId="1" xfId="0" applyFont="1" applyBorder="1" applyAlignment="1">
      <alignment horizontal="center" vertical="center"/>
    </xf>
    <xf numFmtId="0" fontId="13" fillId="0" borderId="1" xfId="0" applyFont="1" applyBorder="1" applyAlignment="1">
      <alignment vertical="center"/>
    </xf>
    <xf numFmtId="0" fontId="9" fillId="0" borderId="0" xfId="0" applyFont="1" applyAlignment="1">
      <alignment vertical="top"/>
    </xf>
    <xf numFmtId="0" fontId="6" fillId="0" borderId="1" xfId="0" applyFont="1" applyBorder="1" applyAlignment="1" quotePrefix="1">
      <alignment horizontal="center" vertical="center"/>
    </xf>
    <xf numFmtId="196" fontId="12" fillId="0" borderId="1" xfId="0" applyNumberFormat="1" applyFont="1" applyBorder="1" applyAlignment="1">
      <alignment horizontal="left" vertical="center" wrapText="1" indent="1"/>
    </xf>
    <xf numFmtId="0" fontId="9" fillId="0" borderId="4" xfId="0" applyFont="1" applyBorder="1" applyAlignment="1">
      <alignment horizontal="center" vertical="center"/>
    </xf>
    <xf numFmtId="0" fontId="9" fillId="0" borderId="0" xfId="0" applyFont="1" applyAlignment="1">
      <alignment vertical="center"/>
    </xf>
    <xf numFmtId="0" fontId="0" fillId="0" borderId="0" xfId="0" applyAlignment="1">
      <alignment vertical="center"/>
    </xf>
    <xf numFmtId="0" fontId="18" fillId="0" borderId="5" xfId="0" applyFont="1" applyBorder="1" applyAlignment="1">
      <alignment vertical="center" wrapText="1"/>
    </xf>
    <xf numFmtId="0" fontId="0" fillId="0" borderId="6" xfId="0" applyBorder="1" applyAlignment="1">
      <alignment vertical="center"/>
    </xf>
    <xf numFmtId="0" fontId="0" fillId="0" borderId="7" xfId="0" applyBorder="1" applyAlignment="1">
      <alignment vertical="center"/>
    </xf>
    <xf numFmtId="0" fontId="18" fillId="0" borderId="7" xfId="0" applyFont="1" applyBorder="1" applyAlignment="1">
      <alignment vertical="center"/>
    </xf>
    <xf numFmtId="0" fontId="18" fillId="0" borderId="8" xfId="0" applyFont="1" applyBorder="1" applyAlignment="1">
      <alignment vertical="center"/>
    </xf>
    <xf numFmtId="0" fontId="18" fillId="0" borderId="9" xfId="0" applyFont="1" applyBorder="1" applyAlignment="1">
      <alignment vertical="center"/>
    </xf>
    <xf numFmtId="0" fontId="18" fillId="0" borderId="10" xfId="0" applyFont="1" applyBorder="1" applyAlignment="1">
      <alignment vertical="center"/>
    </xf>
    <xf numFmtId="0" fontId="9" fillId="2" borderId="1" xfId="0" applyFont="1" applyFill="1" applyBorder="1" applyAlignment="1">
      <alignment vertical="center"/>
    </xf>
    <xf numFmtId="0" fontId="9" fillId="3" borderId="1" xfId="0" applyFont="1" applyFill="1" applyBorder="1" applyAlignment="1">
      <alignment/>
    </xf>
    <xf numFmtId="0" fontId="18" fillId="0" borderId="11" xfId="0" applyFont="1" applyBorder="1" applyAlignment="1">
      <alignment horizontal="left" vertical="center"/>
    </xf>
    <xf numFmtId="0" fontId="18" fillId="0" borderId="12" xfId="0" applyFont="1" applyBorder="1" applyAlignment="1">
      <alignment vertical="center"/>
    </xf>
    <xf numFmtId="0" fontId="18" fillId="0" borderId="13" xfId="0" applyFont="1" applyBorder="1" applyAlignment="1">
      <alignment horizontal="left" vertical="center"/>
    </xf>
    <xf numFmtId="0" fontId="0" fillId="4" borderId="1" xfId="0" applyFill="1" applyBorder="1" applyAlignment="1">
      <alignment horizontal="center" vertical="center" wrapText="1"/>
    </xf>
    <xf numFmtId="0" fontId="3"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16" fillId="0" borderId="14" xfId="0" applyFont="1" applyBorder="1" applyAlignment="1">
      <alignment horizontal="center" vertical="center"/>
    </xf>
    <xf numFmtId="0" fontId="0" fillId="5" borderId="1" xfId="0" applyFill="1" applyBorder="1" applyAlignment="1">
      <alignment horizontal="center" vertical="center" wrapText="1"/>
    </xf>
    <xf numFmtId="0" fontId="9" fillId="0" borderId="0" xfId="0" applyFont="1" applyBorder="1" applyAlignment="1">
      <alignment vertical="center"/>
    </xf>
    <xf numFmtId="0" fontId="17" fillId="3" borderId="15" xfId="0" applyFont="1" applyFill="1" applyBorder="1" applyAlignment="1">
      <alignment horizontal="left" vertical="center" indent="1"/>
    </xf>
    <xf numFmtId="0" fontId="17" fillId="2" borderId="6" xfId="0" applyFont="1" applyFill="1" applyBorder="1" applyAlignment="1">
      <alignment vertical="center"/>
    </xf>
    <xf numFmtId="0" fontId="17" fillId="2" borderId="7" xfId="0" applyFont="1" applyFill="1" applyBorder="1" applyAlignment="1">
      <alignment vertical="top"/>
    </xf>
    <xf numFmtId="0" fontId="17" fillId="2" borderId="8" xfId="0" applyFont="1" applyFill="1" applyBorder="1" applyAlignment="1">
      <alignment vertical="top"/>
    </xf>
    <xf numFmtId="0" fontId="17" fillId="2" borderId="16" xfId="0" applyFont="1" applyFill="1" applyBorder="1" applyAlignment="1">
      <alignment vertical="center"/>
    </xf>
    <xf numFmtId="0" fontId="17" fillId="2" borderId="0" xfId="0" applyFont="1" applyFill="1" applyBorder="1" applyAlignment="1">
      <alignment vertical="top"/>
    </xf>
    <xf numFmtId="0" fontId="17" fillId="2" borderId="17" xfId="0" applyFont="1" applyFill="1" applyBorder="1" applyAlignment="1">
      <alignment vertical="top"/>
    </xf>
    <xf numFmtId="0" fontId="17" fillId="2" borderId="4" xfId="0" applyFont="1" applyFill="1" applyBorder="1" applyAlignment="1">
      <alignment vertical="center"/>
    </xf>
    <xf numFmtId="0" fontId="17" fillId="2" borderId="18" xfId="0" applyFont="1" applyFill="1" applyBorder="1" applyAlignment="1">
      <alignment vertical="top"/>
    </xf>
    <xf numFmtId="0" fontId="17" fillId="2" borderId="11" xfId="0" applyFont="1" applyFill="1" applyBorder="1" applyAlignment="1">
      <alignment vertical="top"/>
    </xf>
    <xf numFmtId="0" fontId="9" fillId="0" borderId="1" xfId="0" applyFont="1" applyFill="1" applyBorder="1" applyAlignment="1">
      <alignment horizontal="center" vertical="top"/>
    </xf>
    <xf numFmtId="194" fontId="0" fillId="0" borderId="15" xfId="0" applyNumberFormat="1" applyFill="1" applyBorder="1" applyAlignment="1">
      <alignment horizontal="center" vertical="center"/>
    </xf>
    <xf numFmtId="0" fontId="18" fillId="0" borderId="19" xfId="0" applyFont="1" applyBorder="1" applyAlignment="1">
      <alignment horizontal="center" vertical="top"/>
    </xf>
    <xf numFmtId="0" fontId="25" fillId="0" borderId="0" xfId="0" applyFont="1" applyAlignment="1">
      <alignment horizontal="center" vertical="center"/>
    </xf>
    <xf numFmtId="197" fontId="0" fillId="0" borderId="0" xfId="0" applyNumberFormat="1" applyAlignment="1">
      <alignment/>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5" fillId="3" borderId="23" xfId="0" applyFont="1" applyFill="1" applyBorder="1" applyAlignment="1">
      <alignment horizontal="center" vertical="center"/>
    </xf>
    <xf numFmtId="0" fontId="10" fillId="0" borderId="0" xfId="0" applyFont="1" applyBorder="1" applyAlignment="1">
      <alignment horizontal="right" vertical="center"/>
    </xf>
    <xf numFmtId="198" fontId="6" fillId="2" borderId="24" xfId="0" applyNumberFormat="1" applyFont="1" applyFill="1" applyBorder="1" applyAlignment="1">
      <alignment horizontal="right" vertical="center"/>
    </xf>
    <xf numFmtId="198" fontId="6" fillId="2" borderId="18" xfId="0" applyNumberFormat="1" applyFont="1" applyFill="1" applyBorder="1" applyAlignment="1">
      <alignment horizontal="right" vertical="center"/>
    </xf>
    <xf numFmtId="0" fontId="0" fillId="2" borderId="4" xfId="0" applyFill="1" applyBorder="1" applyAlignment="1">
      <alignment vertical="top"/>
    </xf>
    <xf numFmtId="0" fontId="0" fillId="2" borderId="18" xfId="0" applyFill="1" applyBorder="1" applyAlignment="1">
      <alignment vertical="top"/>
    </xf>
    <xf numFmtId="0" fontId="0" fillId="2" borderId="11" xfId="0" applyFill="1" applyBorder="1" applyAlignment="1">
      <alignment vertical="top"/>
    </xf>
    <xf numFmtId="55" fontId="17" fillId="2" borderId="16" xfId="0" applyNumberFormat="1" applyFont="1" applyFill="1" applyBorder="1" applyAlignment="1">
      <alignment vertical="center"/>
    </xf>
    <xf numFmtId="0" fontId="0" fillId="0" borderId="25" xfId="0" applyBorder="1" applyAlignment="1">
      <alignment horizontal="center" vertical="center" wrapText="1"/>
    </xf>
    <xf numFmtId="0" fontId="16" fillId="0" borderId="2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7" xfId="0" applyFont="1" applyBorder="1" applyAlignment="1">
      <alignment horizontal="center" vertical="center"/>
    </xf>
    <xf numFmtId="0" fontId="17" fillId="2" borderId="6" xfId="0" applyFont="1" applyFill="1" applyBorder="1" applyAlignment="1">
      <alignment horizontal="left" vertical="center" wrapText="1" indent="1"/>
    </xf>
    <xf numFmtId="0" fontId="17" fillId="2" borderId="7" xfId="0" applyFont="1" applyFill="1" applyBorder="1" applyAlignment="1">
      <alignment horizontal="left" vertical="center" wrapText="1" indent="1"/>
    </xf>
    <xf numFmtId="0" fontId="17" fillId="2" borderId="8" xfId="0" applyFont="1" applyFill="1" applyBorder="1" applyAlignment="1">
      <alignment horizontal="left" vertical="center" wrapText="1" indent="1"/>
    </xf>
    <xf numFmtId="0" fontId="17" fillId="2" borderId="4" xfId="0" applyFont="1" applyFill="1" applyBorder="1" applyAlignment="1">
      <alignment horizontal="left" vertical="center" wrapText="1" indent="1"/>
    </xf>
    <xf numFmtId="0" fontId="17" fillId="2" borderId="18" xfId="0" applyFont="1" applyFill="1" applyBorder="1" applyAlignment="1">
      <alignment horizontal="left" vertical="center" wrapText="1" indent="1"/>
    </xf>
    <xf numFmtId="0" fontId="17" fillId="2" borderId="11" xfId="0" applyFont="1" applyFill="1" applyBorder="1" applyAlignment="1">
      <alignment horizontal="left" vertical="center" wrapText="1" indent="1"/>
    </xf>
    <xf numFmtId="0" fontId="19" fillId="0" borderId="0" xfId="0" applyFont="1" applyBorder="1" applyAlignment="1">
      <alignment horizontal="center" vertical="center"/>
    </xf>
    <xf numFmtId="0" fontId="29" fillId="0" borderId="17" xfId="0" applyFont="1" applyBorder="1" applyAlignment="1">
      <alignment horizontal="center" vertical="center"/>
    </xf>
    <xf numFmtId="0" fontId="19" fillId="0" borderId="18" xfId="0" applyFont="1" applyBorder="1" applyAlignment="1">
      <alignment horizontal="center" vertical="center"/>
    </xf>
    <xf numFmtId="0" fontId="29" fillId="0" borderId="11" xfId="0" applyFont="1" applyBorder="1" applyAlignment="1">
      <alignment horizontal="center" vertical="center"/>
    </xf>
    <xf numFmtId="0" fontId="9" fillId="0" borderId="1" xfId="0" applyFont="1" applyBorder="1" applyAlignment="1">
      <alignment horizontal="center" vertical="center"/>
    </xf>
    <xf numFmtId="0" fontId="9" fillId="6" borderId="28" xfId="0" applyFont="1" applyFill="1" applyBorder="1" applyAlignment="1">
      <alignment horizontal="center" vertical="top"/>
    </xf>
    <xf numFmtId="0" fontId="9" fillId="6" borderId="29" xfId="0" applyFont="1" applyFill="1" applyBorder="1" applyAlignment="1">
      <alignment horizontal="center"/>
    </xf>
    <xf numFmtId="0" fontId="9" fillId="6" borderId="15" xfId="0" applyFont="1" applyFill="1" applyBorder="1" applyAlignment="1">
      <alignment horizontal="center"/>
    </xf>
    <xf numFmtId="0" fontId="9" fillId="0" borderId="3" xfId="0" applyFont="1" applyBorder="1" applyAlignment="1">
      <alignment horizontal="center" vertical="center"/>
    </xf>
    <xf numFmtId="176" fontId="17" fillId="2" borderId="6" xfId="0" applyNumberFormat="1" applyFont="1" applyFill="1" applyBorder="1" applyAlignment="1">
      <alignment horizontal="center" vertical="center"/>
    </xf>
    <xf numFmtId="176" fontId="17" fillId="2" borderId="30" xfId="0" applyNumberFormat="1" applyFont="1" applyFill="1" applyBorder="1" applyAlignment="1">
      <alignment horizontal="center" vertical="center"/>
    </xf>
    <xf numFmtId="176" fontId="17" fillId="2" borderId="4" xfId="0" applyNumberFormat="1" applyFont="1" applyFill="1" applyBorder="1" applyAlignment="1">
      <alignment horizontal="center" vertical="center"/>
    </xf>
    <xf numFmtId="176" fontId="17" fillId="2" borderId="31" xfId="0" applyNumberFormat="1" applyFont="1" applyFill="1" applyBorder="1" applyAlignment="1">
      <alignment horizontal="center" vertical="center"/>
    </xf>
    <xf numFmtId="176" fontId="19" fillId="0" borderId="0" xfId="0" applyNumberFormat="1" applyFont="1" applyFill="1" applyBorder="1" applyAlignment="1">
      <alignment horizontal="center" vertical="center"/>
    </xf>
    <xf numFmtId="176" fontId="7" fillId="0" borderId="32" xfId="0" applyNumberFormat="1" applyFont="1" applyFill="1" applyBorder="1" applyAlignment="1">
      <alignment horizontal="center" vertical="center"/>
    </xf>
    <xf numFmtId="0" fontId="29" fillId="0" borderId="8" xfId="0" applyFont="1" applyBorder="1" applyAlignment="1">
      <alignment horizontal="center" vertical="center"/>
    </xf>
    <xf numFmtId="0" fontId="17" fillId="6" borderId="28" xfId="0" applyFont="1" applyFill="1" applyBorder="1" applyAlignment="1">
      <alignment horizontal="center" vertical="center"/>
    </xf>
    <xf numFmtId="0" fontId="9" fillId="6" borderId="29" xfId="0" applyFont="1" applyFill="1" applyBorder="1" applyAlignment="1">
      <alignment horizontal="center" vertical="center"/>
    </xf>
    <xf numFmtId="0" fontId="9" fillId="6" borderId="15" xfId="0" applyFont="1" applyFill="1" applyBorder="1" applyAlignment="1">
      <alignment horizontal="center" vertical="center"/>
    </xf>
    <xf numFmtId="0" fontId="21" fillId="3" borderId="33" xfId="0" applyFont="1" applyFill="1" applyBorder="1" applyAlignment="1">
      <alignment horizontal="left" vertical="center" wrapText="1" indent="1"/>
    </xf>
    <xf numFmtId="0" fontId="21" fillId="3" borderId="34" xfId="0" applyFont="1" applyFill="1" applyBorder="1" applyAlignment="1">
      <alignment horizontal="left" vertical="center" wrapText="1" indent="1"/>
    </xf>
    <xf numFmtId="0" fontId="16" fillId="0" borderId="35" xfId="0" applyFont="1" applyBorder="1" applyAlignment="1">
      <alignment horizontal="center" vertical="center" wrapText="1"/>
    </xf>
    <xf numFmtId="0" fontId="0" fillId="0" borderId="36" xfId="0" applyBorder="1" applyAlignment="1">
      <alignment horizontal="center" vertical="center" wrapText="1"/>
    </xf>
    <xf numFmtId="0" fontId="20" fillId="3" borderId="37" xfId="0" applyFont="1" applyFill="1" applyBorder="1" applyAlignment="1">
      <alignment horizontal="center" vertical="center" wrapText="1"/>
    </xf>
    <xf numFmtId="0" fontId="22" fillId="3" borderId="38" xfId="0" applyFont="1" applyFill="1" applyBorder="1" applyAlignment="1">
      <alignment horizontal="center" vertical="center" wrapText="1"/>
    </xf>
    <xf numFmtId="0" fontId="17" fillId="6" borderId="28" xfId="0" applyFont="1" applyFill="1" applyBorder="1" applyAlignment="1">
      <alignment horizontal="center" vertical="center" wrapText="1"/>
    </xf>
    <xf numFmtId="0" fontId="13" fillId="6" borderId="29"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7" fillId="2" borderId="28" xfId="0" applyFont="1" applyFill="1" applyBorder="1" applyAlignment="1">
      <alignment horizontal="left" vertical="top" indent="1"/>
    </xf>
    <xf numFmtId="0" fontId="17" fillId="2" borderId="29" xfId="0" applyFont="1" applyFill="1" applyBorder="1" applyAlignment="1">
      <alignment horizontal="left" vertical="top" indent="1"/>
    </xf>
    <xf numFmtId="0" fontId="17" fillId="2" borderId="15" xfId="0" applyFont="1" applyFill="1" applyBorder="1" applyAlignment="1">
      <alignment horizontal="left" vertical="top" indent="1"/>
    </xf>
    <xf numFmtId="0" fontId="0" fillId="0" borderId="27" xfId="0" applyBorder="1" applyAlignment="1">
      <alignment horizontal="center" vertical="center"/>
    </xf>
    <xf numFmtId="0" fontId="26" fillId="2" borderId="7" xfId="0" applyFont="1" applyFill="1" applyBorder="1" applyAlignment="1">
      <alignment horizontal="left" vertical="center" wrapText="1" indent="1"/>
    </xf>
    <xf numFmtId="0" fontId="26" fillId="2" borderId="8" xfId="0" applyFont="1" applyFill="1" applyBorder="1" applyAlignment="1">
      <alignment horizontal="left" vertical="center" wrapText="1" indent="1"/>
    </xf>
    <xf numFmtId="0" fontId="26" fillId="2" borderId="4" xfId="0" applyFont="1" applyFill="1" applyBorder="1" applyAlignment="1">
      <alignment horizontal="left" vertical="center" wrapText="1" indent="1"/>
    </xf>
    <xf numFmtId="0" fontId="26" fillId="2" borderId="18" xfId="0" applyFont="1" applyFill="1" applyBorder="1" applyAlignment="1">
      <alignment horizontal="left" vertical="center" wrapText="1" indent="1"/>
    </xf>
    <xf numFmtId="0" fontId="26" fillId="2" borderId="11" xfId="0" applyFont="1" applyFill="1" applyBorder="1" applyAlignment="1">
      <alignment horizontal="left" vertical="center" wrapText="1" indent="1"/>
    </xf>
    <xf numFmtId="0" fontId="17" fillId="2" borderId="28" xfId="0" applyFont="1" applyFill="1" applyBorder="1" applyAlignment="1">
      <alignment horizontal="left" vertical="center" wrapText="1" indent="1"/>
    </xf>
    <xf numFmtId="0" fontId="17" fillId="2" borderId="29" xfId="0" applyFont="1" applyFill="1" applyBorder="1" applyAlignment="1">
      <alignment horizontal="left" vertical="center" wrapText="1" indent="1"/>
    </xf>
    <xf numFmtId="0" fontId="17" fillId="2" borderId="15" xfId="0" applyFont="1" applyFill="1" applyBorder="1" applyAlignment="1">
      <alignment horizontal="left" vertical="center" wrapText="1" indent="1"/>
    </xf>
    <xf numFmtId="0" fontId="26" fillId="2" borderId="29" xfId="0" applyFont="1" applyFill="1" applyBorder="1" applyAlignment="1">
      <alignment horizontal="left" vertical="center" wrapText="1" indent="1"/>
    </xf>
    <xf numFmtId="0" fontId="26" fillId="2" borderId="15" xfId="0" applyFont="1" applyFill="1" applyBorder="1" applyAlignment="1">
      <alignment horizontal="left" vertical="center" wrapText="1" indent="1"/>
    </xf>
    <xf numFmtId="0" fontId="17" fillId="2" borderId="28" xfId="0" applyFont="1" applyFill="1" applyBorder="1" applyAlignment="1">
      <alignment horizontal="left" vertical="center" indent="1"/>
    </xf>
    <xf numFmtId="0" fontId="26" fillId="2" borderId="15" xfId="0" applyFont="1" applyFill="1" applyBorder="1" applyAlignment="1">
      <alignment horizontal="left" vertical="center" indent="1"/>
    </xf>
    <xf numFmtId="0" fontId="14" fillId="0" borderId="39" xfId="0" applyFont="1" applyBorder="1" applyAlignment="1">
      <alignment horizontal="center" vertical="center"/>
    </xf>
    <xf numFmtId="0" fontId="14" fillId="0" borderId="40" xfId="0" applyFont="1" applyBorder="1" applyAlignment="1">
      <alignment horizontal="center" vertical="center"/>
    </xf>
    <xf numFmtId="0" fontId="18" fillId="0" borderId="3" xfId="0" applyFont="1" applyBorder="1" applyAlignment="1">
      <alignment horizontal="center" vertical="center" wrapText="1"/>
    </xf>
    <xf numFmtId="0" fontId="0" fillId="0" borderId="2" xfId="0" applyBorder="1" applyAlignment="1">
      <alignment horizontal="center" vertical="center" wrapText="1"/>
    </xf>
    <xf numFmtId="0" fontId="0" fillId="0" borderId="27" xfId="0" applyBorder="1" applyAlignment="1">
      <alignment horizontal="center" vertical="center" wrapText="1"/>
    </xf>
    <xf numFmtId="0" fontId="9" fillId="0" borderId="2" xfId="0" applyFont="1" applyBorder="1" applyAlignment="1">
      <alignment horizontal="center" vertical="center"/>
    </xf>
    <xf numFmtId="0" fontId="17" fillId="2" borderId="16" xfId="0" applyFont="1" applyFill="1" applyBorder="1" applyAlignment="1">
      <alignment horizontal="left" vertical="center" wrapText="1" indent="1"/>
    </xf>
    <xf numFmtId="0" fontId="17" fillId="2" borderId="0" xfId="0" applyFont="1" applyFill="1" applyBorder="1" applyAlignment="1">
      <alignment horizontal="left" vertical="center" wrapText="1" indent="1"/>
    </xf>
    <xf numFmtId="0" fontId="17" fillId="2" borderId="17" xfId="0" applyFont="1" applyFill="1" applyBorder="1" applyAlignment="1">
      <alignment horizontal="left" vertical="center" wrapText="1" indent="1"/>
    </xf>
    <xf numFmtId="0" fontId="6" fillId="2" borderId="41" xfId="0" applyFont="1" applyFill="1" applyBorder="1" applyAlignment="1">
      <alignment horizontal="left" vertical="center" indent="1"/>
    </xf>
    <xf numFmtId="0" fontId="6" fillId="2" borderId="42" xfId="0" applyFont="1" applyFill="1" applyBorder="1" applyAlignment="1">
      <alignment horizontal="left" vertical="center" indent="1"/>
    </xf>
    <xf numFmtId="0" fontId="6" fillId="2" borderId="43" xfId="0" applyFont="1" applyFill="1" applyBorder="1" applyAlignment="1">
      <alignment horizontal="left" vertical="center" indent="1"/>
    </xf>
    <xf numFmtId="0" fontId="17" fillId="2" borderId="4" xfId="0" applyFont="1" applyFill="1" applyBorder="1" applyAlignment="1">
      <alignment horizontal="left" vertical="center" indent="1"/>
    </xf>
    <xf numFmtId="0" fontId="17" fillId="2" borderId="18" xfId="0" applyFont="1" applyFill="1" applyBorder="1" applyAlignment="1">
      <alignment horizontal="left" vertical="center" indent="1"/>
    </xf>
    <xf numFmtId="0" fontId="17" fillId="2" borderId="11" xfId="0" applyFont="1" applyFill="1" applyBorder="1" applyAlignment="1">
      <alignment horizontal="left" vertical="center" indent="1"/>
    </xf>
    <xf numFmtId="14" fontId="17" fillId="2" borderId="28" xfId="0" applyNumberFormat="1" applyFont="1" applyFill="1" applyBorder="1" applyAlignment="1">
      <alignment horizontal="left" vertical="center" indent="1"/>
    </xf>
    <xf numFmtId="14" fontId="17" fillId="2" borderId="15" xfId="0" applyNumberFormat="1" applyFont="1" applyFill="1" applyBorder="1" applyAlignment="1">
      <alignment horizontal="left" vertical="center" indent="1"/>
    </xf>
    <xf numFmtId="14" fontId="17" fillId="2" borderId="29" xfId="0" applyNumberFormat="1" applyFont="1" applyFill="1" applyBorder="1" applyAlignment="1">
      <alignment horizontal="left" vertical="center" indent="1"/>
    </xf>
    <xf numFmtId="0" fontId="9" fillId="0" borderId="2" xfId="0" applyFont="1" applyBorder="1" applyAlignment="1">
      <alignment horizontal="center" vertical="center" wrapText="1"/>
    </xf>
    <xf numFmtId="0" fontId="9" fillId="0" borderId="27" xfId="0" applyFont="1" applyBorder="1" applyAlignment="1">
      <alignment horizontal="center" vertical="center" wrapText="1"/>
    </xf>
    <xf numFmtId="196" fontId="12" fillId="0" borderId="28" xfId="0" applyNumberFormat="1" applyFont="1" applyBorder="1" applyAlignment="1">
      <alignment horizontal="left" vertical="center" wrapText="1" indent="2"/>
    </xf>
    <xf numFmtId="0" fontId="0" fillId="0" borderId="15" xfId="0" applyBorder="1" applyAlignment="1">
      <alignment horizontal="left" vertical="center" wrapText="1" indent="2"/>
    </xf>
    <xf numFmtId="0" fontId="9" fillId="0" borderId="16" xfId="0" applyFont="1" applyBorder="1" applyAlignment="1">
      <alignment vertical="top" wrapText="1"/>
    </xf>
    <xf numFmtId="0" fontId="0" fillId="0" borderId="0" xfId="0" applyAlignment="1">
      <alignment vertical="top" wrapText="1"/>
    </xf>
    <xf numFmtId="0" fontId="0" fillId="0" borderId="17" xfId="0" applyBorder="1" applyAlignment="1">
      <alignment vertical="top" wrapText="1"/>
    </xf>
    <xf numFmtId="0" fontId="0" fillId="0" borderId="16" xfId="0" applyBorder="1" applyAlignment="1">
      <alignment vertical="top" wrapText="1"/>
    </xf>
    <xf numFmtId="0" fontId="14" fillId="0" borderId="14" xfId="0" applyFont="1" applyBorder="1" applyAlignment="1">
      <alignment vertical="center" wrapText="1"/>
    </xf>
    <xf numFmtId="0" fontId="25" fillId="0" borderId="24" xfId="0" applyFont="1" applyBorder="1" applyAlignment="1">
      <alignment vertical="center" wrapText="1"/>
    </xf>
    <xf numFmtId="0" fontId="25" fillId="0" borderId="13" xfId="0" applyFont="1" applyBorder="1" applyAlignment="1">
      <alignment vertical="center" wrapText="1"/>
    </xf>
    <xf numFmtId="0" fontId="25" fillId="0" borderId="44" xfId="0" applyFont="1" applyBorder="1" applyAlignment="1">
      <alignment vertical="center" wrapText="1"/>
    </xf>
    <xf numFmtId="0" fontId="25" fillId="0" borderId="45" xfId="0" applyFont="1" applyBorder="1" applyAlignment="1">
      <alignment vertical="center" wrapText="1"/>
    </xf>
    <xf numFmtId="0" fontId="25" fillId="0" borderId="46" xfId="0" applyFont="1" applyBorder="1" applyAlignment="1">
      <alignment vertical="center" wrapText="1"/>
    </xf>
    <xf numFmtId="0" fontId="9" fillId="0" borderId="47" xfId="0" applyFont="1"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198" fontId="27" fillId="2" borderId="50" xfId="0" applyNumberFormat="1" applyFont="1" applyFill="1" applyBorder="1" applyAlignment="1">
      <alignment horizontal="right" vertical="center"/>
    </xf>
    <xf numFmtId="198" fontId="26" fillId="2" borderId="51" xfId="0" applyNumberFormat="1" applyFont="1" applyFill="1" applyBorder="1" applyAlignment="1">
      <alignment horizontal="right" vertical="center"/>
    </xf>
    <xf numFmtId="198" fontId="26" fillId="2" borderId="5" xfId="0" applyNumberFormat="1" applyFont="1" applyFill="1" applyBorder="1" applyAlignment="1">
      <alignment horizontal="right" vertical="center"/>
    </xf>
    <xf numFmtId="0" fontId="23" fillId="0" borderId="7" xfId="0" applyFont="1" applyBorder="1" applyAlignment="1">
      <alignment horizontal="left" vertical="center"/>
    </xf>
    <xf numFmtId="0" fontId="24" fillId="0" borderId="0" xfId="0" applyFont="1" applyBorder="1" applyAlignment="1">
      <alignment horizontal="left" vertical="center"/>
    </xf>
    <xf numFmtId="0" fontId="24" fillId="0" borderId="18" xfId="0" applyFont="1" applyBorder="1" applyAlignment="1">
      <alignment horizontal="left" vertical="center"/>
    </xf>
    <xf numFmtId="0" fontId="18" fillId="0" borderId="52" xfId="0" applyFont="1" applyBorder="1" applyAlignment="1">
      <alignment vertical="center"/>
    </xf>
    <xf numFmtId="0" fontId="18" fillId="0" borderId="53" xfId="0" applyFont="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30" fillId="2" borderId="55" xfId="0" applyFont="1" applyFill="1" applyBorder="1" applyAlignment="1">
      <alignment horizontal="center" vertical="center"/>
    </xf>
    <xf numFmtId="0" fontId="30" fillId="2" borderId="49" xfId="0" applyFont="1" applyFill="1" applyBorder="1" applyAlignment="1">
      <alignment horizontal="center" vertical="center"/>
    </xf>
    <xf numFmtId="0" fontId="0" fillId="0" borderId="56"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52" xfId="0" applyBorder="1" applyAlignment="1">
      <alignment vertical="center"/>
    </xf>
    <xf numFmtId="0" fontId="0" fillId="0" borderId="57" xfId="0" applyBorder="1" applyAlignment="1">
      <alignment vertical="center"/>
    </xf>
    <xf numFmtId="0" fontId="9" fillId="6" borderId="28" xfId="0" applyFont="1" applyFill="1" applyBorder="1" applyAlignment="1">
      <alignment horizontal="center" vertical="center"/>
    </xf>
    <xf numFmtId="0" fontId="18" fillId="0" borderId="2" xfId="0" applyFont="1" applyBorder="1" applyAlignment="1">
      <alignment horizontal="center" vertical="center" wrapText="1"/>
    </xf>
    <xf numFmtId="197" fontId="17" fillId="2" borderId="6" xfId="0" applyNumberFormat="1" applyFont="1" applyFill="1" applyBorder="1" applyAlignment="1">
      <alignment horizontal="left" vertical="center" wrapText="1" indent="1"/>
    </xf>
    <xf numFmtId="197" fontId="17" fillId="2" borderId="7" xfId="0" applyNumberFormat="1" applyFont="1" applyFill="1" applyBorder="1" applyAlignment="1">
      <alignment horizontal="left" vertical="center" wrapText="1" indent="1"/>
    </xf>
    <xf numFmtId="197" fontId="26" fillId="2" borderId="7" xfId="0" applyNumberFormat="1" applyFont="1" applyFill="1" applyBorder="1" applyAlignment="1">
      <alignment horizontal="left" vertical="center" wrapText="1" indent="1"/>
    </xf>
    <xf numFmtId="197" fontId="26" fillId="2" borderId="8" xfId="0" applyNumberFormat="1" applyFont="1" applyFill="1" applyBorder="1" applyAlignment="1">
      <alignment horizontal="left" vertical="center" wrapText="1" indent="1"/>
    </xf>
    <xf numFmtId="197" fontId="17" fillId="2" borderId="4" xfId="0" applyNumberFormat="1" applyFont="1" applyFill="1" applyBorder="1" applyAlignment="1">
      <alignment horizontal="left" vertical="center" wrapText="1" indent="1"/>
    </xf>
    <xf numFmtId="197" fontId="17" fillId="2" borderId="18" xfId="0" applyNumberFormat="1" applyFont="1" applyFill="1" applyBorder="1" applyAlignment="1">
      <alignment horizontal="left" vertical="center" wrapText="1" indent="1"/>
    </xf>
    <xf numFmtId="197" fontId="26" fillId="2" borderId="18" xfId="0" applyNumberFormat="1" applyFont="1" applyFill="1" applyBorder="1" applyAlignment="1">
      <alignment horizontal="left" vertical="center" wrapText="1" indent="1"/>
    </xf>
    <xf numFmtId="197" fontId="26" fillId="2" borderId="11" xfId="0" applyNumberFormat="1" applyFont="1" applyFill="1" applyBorder="1" applyAlignment="1">
      <alignment horizontal="left" vertical="center" wrapText="1" indent="1"/>
    </xf>
    <xf numFmtId="0" fontId="14" fillId="0" borderId="58" xfId="0" applyFont="1" applyBorder="1" applyAlignment="1">
      <alignment horizontal="center" vertical="center"/>
    </xf>
    <xf numFmtId="0" fontId="19" fillId="3" borderId="12" xfId="0" applyFont="1" applyFill="1" applyBorder="1" applyAlignment="1">
      <alignment vertical="center" wrapText="1"/>
    </xf>
    <xf numFmtId="0" fontId="0" fillId="0" borderId="24" xfId="0" applyBorder="1" applyAlignment="1">
      <alignment vertical="center" wrapText="1"/>
    </xf>
    <xf numFmtId="0" fontId="0" fillId="0" borderId="13" xfId="0" applyBorder="1" applyAlignment="1">
      <alignment vertical="center" wrapText="1"/>
    </xf>
    <xf numFmtId="0" fontId="19" fillId="3" borderId="59" xfId="0" applyFont="1" applyFill="1"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9" fillId="2" borderId="16" xfId="0" applyFont="1" applyFill="1" applyBorder="1" applyAlignment="1">
      <alignment vertical="top" wrapText="1"/>
    </xf>
    <xf numFmtId="0" fontId="9" fillId="2" borderId="0" xfId="0" applyFont="1" applyFill="1" applyBorder="1" applyAlignment="1">
      <alignment vertical="top" wrapText="1"/>
    </xf>
    <xf numFmtId="0" fontId="9" fillId="2" borderId="17" xfId="0" applyFont="1" applyFill="1" applyBorder="1" applyAlignment="1">
      <alignment vertical="top" wrapText="1"/>
    </xf>
    <xf numFmtId="0" fontId="9" fillId="0" borderId="58" xfId="0" applyFont="1" applyBorder="1" applyAlignment="1">
      <alignment vertical="center"/>
    </xf>
    <xf numFmtId="0" fontId="0" fillId="0" borderId="9" xfId="0" applyBorder="1" applyAlignment="1">
      <alignment vertical="center"/>
    </xf>
    <xf numFmtId="0" fontId="0" fillId="2" borderId="0" xfId="0" applyFill="1" applyAlignment="1">
      <alignment vertical="top" wrapText="1"/>
    </xf>
    <xf numFmtId="0" fontId="0" fillId="2" borderId="17" xfId="0" applyFill="1" applyBorder="1" applyAlignment="1">
      <alignment vertical="top" wrapText="1"/>
    </xf>
    <xf numFmtId="0" fontId="0" fillId="2" borderId="16" xfId="0" applyFill="1" applyBorder="1" applyAlignment="1">
      <alignment vertical="top" wrapText="1"/>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22</xdr:row>
      <xdr:rowOff>152400</xdr:rowOff>
    </xdr:from>
    <xdr:ext cx="428625" cy="219075"/>
    <xdr:sp>
      <xdr:nvSpPr>
        <xdr:cNvPr id="1" name="TextBox 1"/>
        <xdr:cNvSpPr txBox="1">
          <a:spLocks noChangeArrowheads="1"/>
        </xdr:cNvSpPr>
      </xdr:nvSpPr>
      <xdr:spPr>
        <a:xfrm>
          <a:off x="7315200" y="5705475"/>
          <a:ext cx="428625" cy="219075"/>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100字</a:t>
          </a:r>
        </a:p>
      </xdr:txBody>
    </xdr:sp>
    <xdr:clientData/>
  </xdr:oneCellAnchor>
  <xdr:oneCellAnchor>
    <xdr:from>
      <xdr:col>7</xdr:col>
      <xdr:colOff>9525</xdr:colOff>
      <xdr:row>28</xdr:row>
      <xdr:rowOff>180975</xdr:rowOff>
    </xdr:from>
    <xdr:ext cx="428625" cy="209550"/>
    <xdr:sp>
      <xdr:nvSpPr>
        <xdr:cNvPr id="2" name="TextBox 2"/>
        <xdr:cNvSpPr txBox="1">
          <a:spLocks noChangeArrowheads="1"/>
        </xdr:cNvSpPr>
      </xdr:nvSpPr>
      <xdr:spPr>
        <a:xfrm>
          <a:off x="7324725" y="7334250"/>
          <a:ext cx="428625" cy="209550"/>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400字</a:t>
          </a:r>
        </a:p>
      </xdr:txBody>
    </xdr:sp>
    <xdr:clientData/>
  </xdr:oneCellAnchor>
  <xdr:oneCellAnchor>
    <xdr:from>
      <xdr:col>7</xdr:col>
      <xdr:colOff>38100</xdr:colOff>
      <xdr:row>32</xdr:row>
      <xdr:rowOff>180975</xdr:rowOff>
    </xdr:from>
    <xdr:ext cx="419100" cy="209550"/>
    <xdr:sp>
      <xdr:nvSpPr>
        <xdr:cNvPr id="3" name="TextBox 3"/>
        <xdr:cNvSpPr txBox="1">
          <a:spLocks noChangeArrowheads="1"/>
        </xdr:cNvSpPr>
      </xdr:nvSpPr>
      <xdr:spPr>
        <a:xfrm>
          <a:off x="7353300" y="8401050"/>
          <a:ext cx="419100" cy="209550"/>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600字</a:t>
          </a:r>
        </a:p>
      </xdr:txBody>
    </xdr:sp>
    <xdr:clientData/>
  </xdr:oneCellAnchor>
  <xdr:oneCellAnchor>
    <xdr:from>
      <xdr:col>7</xdr:col>
      <xdr:colOff>38100</xdr:colOff>
      <xdr:row>36</xdr:row>
      <xdr:rowOff>171450</xdr:rowOff>
    </xdr:from>
    <xdr:ext cx="419100" cy="209550"/>
    <xdr:sp>
      <xdr:nvSpPr>
        <xdr:cNvPr id="4" name="TextBox 4"/>
        <xdr:cNvSpPr txBox="1">
          <a:spLocks noChangeArrowheads="1"/>
        </xdr:cNvSpPr>
      </xdr:nvSpPr>
      <xdr:spPr>
        <a:xfrm>
          <a:off x="7353300" y="9458325"/>
          <a:ext cx="419100" cy="209550"/>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800字</a:t>
          </a:r>
        </a:p>
      </xdr:txBody>
    </xdr:sp>
    <xdr:clientData/>
  </xdr:oneCellAnchor>
  <xdr:twoCellAnchor>
    <xdr:from>
      <xdr:col>6</xdr:col>
      <xdr:colOff>0</xdr:colOff>
      <xdr:row>23</xdr:row>
      <xdr:rowOff>0</xdr:rowOff>
    </xdr:from>
    <xdr:to>
      <xdr:col>6</xdr:col>
      <xdr:colOff>666750</xdr:colOff>
      <xdr:row>23</xdr:row>
      <xdr:rowOff>0</xdr:rowOff>
    </xdr:to>
    <xdr:sp>
      <xdr:nvSpPr>
        <xdr:cNvPr id="5" name="Line 5"/>
        <xdr:cNvSpPr>
          <a:spLocks/>
        </xdr:cNvSpPr>
      </xdr:nvSpPr>
      <xdr:spPr>
        <a:xfrm flipH="1">
          <a:off x="6629400" y="5819775"/>
          <a:ext cx="6667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29</xdr:row>
      <xdr:rowOff>0</xdr:rowOff>
    </xdr:from>
    <xdr:to>
      <xdr:col>6</xdr:col>
      <xdr:colOff>666750</xdr:colOff>
      <xdr:row>29</xdr:row>
      <xdr:rowOff>0</xdr:rowOff>
    </xdr:to>
    <xdr:sp>
      <xdr:nvSpPr>
        <xdr:cNvPr id="6" name="Line 6"/>
        <xdr:cNvSpPr>
          <a:spLocks/>
        </xdr:cNvSpPr>
      </xdr:nvSpPr>
      <xdr:spPr>
        <a:xfrm flipH="1">
          <a:off x="6629400" y="7419975"/>
          <a:ext cx="6667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33</xdr:row>
      <xdr:rowOff>0</xdr:rowOff>
    </xdr:from>
    <xdr:to>
      <xdr:col>6</xdr:col>
      <xdr:colOff>666750</xdr:colOff>
      <xdr:row>33</xdr:row>
      <xdr:rowOff>0</xdr:rowOff>
    </xdr:to>
    <xdr:sp>
      <xdr:nvSpPr>
        <xdr:cNvPr id="7" name="Line 7"/>
        <xdr:cNvSpPr>
          <a:spLocks/>
        </xdr:cNvSpPr>
      </xdr:nvSpPr>
      <xdr:spPr>
        <a:xfrm flipH="1">
          <a:off x="6629400" y="8486775"/>
          <a:ext cx="6667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37</xdr:row>
      <xdr:rowOff>0</xdr:rowOff>
    </xdr:from>
    <xdr:to>
      <xdr:col>6</xdr:col>
      <xdr:colOff>666750</xdr:colOff>
      <xdr:row>37</xdr:row>
      <xdr:rowOff>0</xdr:rowOff>
    </xdr:to>
    <xdr:sp>
      <xdr:nvSpPr>
        <xdr:cNvPr id="8" name="Line 8"/>
        <xdr:cNvSpPr>
          <a:spLocks/>
        </xdr:cNvSpPr>
      </xdr:nvSpPr>
      <xdr:spPr>
        <a:xfrm flipH="1">
          <a:off x="6629400" y="9553575"/>
          <a:ext cx="6667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152400</xdr:colOff>
      <xdr:row>42</xdr:row>
      <xdr:rowOff>114300</xdr:rowOff>
    </xdr:from>
    <xdr:ext cx="838200" cy="209550"/>
    <xdr:sp>
      <xdr:nvSpPr>
        <xdr:cNvPr id="9" name="TextBox 9"/>
        <xdr:cNvSpPr txBox="1">
          <a:spLocks noChangeArrowheads="1"/>
        </xdr:cNvSpPr>
      </xdr:nvSpPr>
      <xdr:spPr>
        <a:xfrm>
          <a:off x="6781800" y="10715625"/>
          <a:ext cx="838200" cy="209550"/>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100字記入例</a:t>
          </a:r>
        </a:p>
      </xdr:txBody>
    </xdr:sp>
    <xdr:clientData/>
  </xdr:oneCellAnchor>
  <xdr:twoCellAnchor>
    <xdr:from>
      <xdr:col>6</xdr:col>
      <xdr:colOff>9525</xdr:colOff>
      <xdr:row>43</xdr:row>
      <xdr:rowOff>266700</xdr:rowOff>
    </xdr:from>
    <xdr:to>
      <xdr:col>6</xdr:col>
      <xdr:colOff>676275</xdr:colOff>
      <xdr:row>43</xdr:row>
      <xdr:rowOff>266700</xdr:rowOff>
    </xdr:to>
    <xdr:sp>
      <xdr:nvSpPr>
        <xdr:cNvPr id="10" name="Line 10"/>
        <xdr:cNvSpPr>
          <a:spLocks/>
        </xdr:cNvSpPr>
      </xdr:nvSpPr>
      <xdr:spPr>
        <a:xfrm flipH="1">
          <a:off x="6638925" y="11134725"/>
          <a:ext cx="6667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53"/>
  <sheetViews>
    <sheetView workbookViewId="0" topLeftCell="A28">
      <selection activeCell="B57" sqref="B57"/>
    </sheetView>
  </sheetViews>
  <sheetFormatPr defaultColWidth="9.00390625" defaultRowHeight="13.5"/>
  <cols>
    <col min="1" max="1" width="13.50390625" style="0" customWidth="1"/>
    <col min="2" max="2" width="9.875" style="0" customWidth="1"/>
    <col min="3" max="3" width="17.25390625" style="0" customWidth="1"/>
    <col min="4" max="4" width="13.25390625" style="0" customWidth="1"/>
    <col min="5" max="5" width="27.125" style="0" customWidth="1"/>
    <col min="6" max="15" width="9.00390625" style="11" customWidth="1"/>
    <col min="16" max="16" width="15.00390625" style="11" customWidth="1"/>
    <col min="17" max="17" width="8.625" style="11" bestFit="1" customWidth="1"/>
    <col min="18" max="18" width="3.25390625" style="11" bestFit="1" customWidth="1"/>
    <col min="19" max="27" width="9.00390625" style="11" customWidth="1"/>
  </cols>
  <sheetData>
    <row r="1" spans="1:5" ht="17.25">
      <c r="A1" s="6" t="s">
        <v>26</v>
      </c>
      <c r="B1" s="7"/>
      <c r="C1" s="8"/>
      <c r="D1" s="8"/>
      <c r="E1" s="71" t="s">
        <v>103</v>
      </c>
    </row>
    <row r="2" spans="1:5" ht="17.25">
      <c r="A2" s="6"/>
      <c r="B2" s="7"/>
      <c r="C2" s="8"/>
      <c r="D2" s="8"/>
      <c r="E2" s="9"/>
    </row>
    <row r="3" spans="1:5" ht="17.25">
      <c r="A3" s="10"/>
      <c r="B3" s="11"/>
      <c r="C3" s="11"/>
      <c r="D3" s="11"/>
      <c r="E3" s="9"/>
    </row>
    <row r="4" spans="1:16" ht="30" customHeight="1">
      <c r="A4" s="10"/>
      <c r="B4" s="11"/>
      <c r="D4" s="12" t="s">
        <v>0</v>
      </c>
      <c r="E4" s="29">
        <f>VLOOKUP(B9,ＰＭ名,2)</f>
        <v>14</v>
      </c>
      <c r="P4" s="11" t="s">
        <v>30</v>
      </c>
    </row>
    <row r="5" spans="1:17" ht="13.5">
      <c r="A5" s="13"/>
      <c r="B5" s="11"/>
      <c r="C5" s="11"/>
      <c r="D5" s="11"/>
      <c r="E5" s="14"/>
      <c r="P5" s="92" t="s">
        <v>14</v>
      </c>
      <c r="Q5" s="92"/>
    </row>
    <row r="6" spans="1:17" ht="17.25">
      <c r="A6" s="3" t="s">
        <v>1</v>
      </c>
      <c r="B6" s="11"/>
      <c r="C6" s="11"/>
      <c r="D6" s="11"/>
      <c r="E6" s="11"/>
      <c r="G6" s="21"/>
      <c r="P6" s="20" t="s">
        <v>23</v>
      </c>
      <c r="Q6" s="20" t="s">
        <v>24</v>
      </c>
    </row>
    <row r="7" spans="1:17" ht="13.5">
      <c r="A7" s="15"/>
      <c r="B7" s="11"/>
      <c r="C7" s="11"/>
      <c r="D7" s="11"/>
      <c r="E7" s="11"/>
      <c r="G7" s="40"/>
      <c r="H7" s="31" t="s">
        <v>55</v>
      </c>
      <c r="I7" s="31"/>
      <c r="P7" s="22" t="s">
        <v>83</v>
      </c>
      <c r="Q7" s="23" t="s">
        <v>12</v>
      </c>
    </row>
    <row r="8" spans="1:17" ht="14.25">
      <c r="A8" s="93" t="s">
        <v>104</v>
      </c>
      <c r="B8" s="94"/>
      <c r="C8" s="94"/>
      <c r="D8" s="94"/>
      <c r="E8" s="95"/>
      <c r="P8" s="24" t="s">
        <v>73</v>
      </c>
      <c r="Q8" s="25">
        <v>1</v>
      </c>
    </row>
    <row r="9" spans="1:17" ht="16.5" customHeight="1">
      <c r="A9" s="96" t="s">
        <v>2</v>
      </c>
      <c r="B9" s="97" t="s">
        <v>106</v>
      </c>
      <c r="C9" s="98"/>
      <c r="D9" s="102" t="s">
        <v>95</v>
      </c>
      <c r="E9" s="103"/>
      <c r="G9" s="41"/>
      <c r="H9" s="11" t="s">
        <v>56</v>
      </c>
      <c r="P9" s="26" t="s">
        <v>74</v>
      </c>
      <c r="Q9" s="25">
        <v>2</v>
      </c>
    </row>
    <row r="10" spans="1:17" ht="16.5" customHeight="1">
      <c r="A10" s="81"/>
      <c r="B10" s="99"/>
      <c r="C10" s="100"/>
      <c r="D10" s="101" t="s">
        <v>96</v>
      </c>
      <c r="E10" s="89"/>
      <c r="G10" s="31"/>
      <c r="H10" s="31"/>
      <c r="I10" s="31"/>
      <c r="P10" s="26" t="s">
        <v>75</v>
      </c>
      <c r="Q10" s="25">
        <v>3</v>
      </c>
    </row>
    <row r="11" spans="1:17" ht="14.25">
      <c r="A11" s="134" t="s">
        <v>84</v>
      </c>
      <c r="B11" s="132" t="s">
        <v>91</v>
      </c>
      <c r="C11" s="133"/>
      <c r="D11" s="88" t="s">
        <v>97</v>
      </c>
      <c r="E11" s="89"/>
      <c r="G11" s="51"/>
      <c r="H11" s="31"/>
      <c r="I11" s="31"/>
      <c r="P11" s="26" t="s">
        <v>76</v>
      </c>
      <c r="Q11" s="25">
        <v>4</v>
      </c>
    </row>
    <row r="12" spans="1:17" ht="14.25">
      <c r="A12" s="135"/>
      <c r="B12" s="67" t="s">
        <v>92</v>
      </c>
      <c r="C12" s="70" t="s">
        <v>106</v>
      </c>
      <c r="D12" s="88" t="s">
        <v>98</v>
      </c>
      <c r="E12" s="89"/>
      <c r="P12" s="26" t="s">
        <v>77</v>
      </c>
      <c r="Q12" s="25">
        <v>5</v>
      </c>
    </row>
    <row r="13" spans="1:19" ht="14.25">
      <c r="A13" s="135"/>
      <c r="B13" s="68" t="s">
        <v>93</v>
      </c>
      <c r="C13" s="70" t="s">
        <v>107</v>
      </c>
      <c r="D13" s="88" t="s">
        <v>99</v>
      </c>
      <c r="E13" s="89"/>
      <c r="P13" s="26" t="s">
        <v>78</v>
      </c>
      <c r="Q13" s="25">
        <v>6</v>
      </c>
      <c r="S13" s="27"/>
    </row>
    <row r="14" spans="1:17" ht="14.25">
      <c r="A14" s="136"/>
      <c r="B14" s="69" t="s">
        <v>94</v>
      </c>
      <c r="C14" s="70" t="s">
        <v>108</v>
      </c>
      <c r="D14" s="90" t="s">
        <v>100</v>
      </c>
      <c r="E14" s="91"/>
      <c r="P14" s="26" t="s">
        <v>79</v>
      </c>
      <c r="Q14" s="25">
        <v>7</v>
      </c>
    </row>
    <row r="15" spans="1:17" ht="14.25">
      <c r="A15" s="80" t="s">
        <v>41</v>
      </c>
      <c r="B15" s="82" t="s">
        <v>109</v>
      </c>
      <c r="C15" s="83"/>
      <c r="D15" s="83"/>
      <c r="E15" s="84"/>
      <c r="P15" s="26" t="s">
        <v>80</v>
      </c>
      <c r="Q15" s="25">
        <v>8</v>
      </c>
    </row>
    <row r="16" spans="1:17" ht="12.75" customHeight="1">
      <c r="A16" s="81"/>
      <c r="B16" s="85"/>
      <c r="C16" s="86"/>
      <c r="D16" s="86"/>
      <c r="E16" s="87"/>
      <c r="P16" s="26" t="s">
        <v>81</v>
      </c>
      <c r="Q16" s="25">
        <v>9</v>
      </c>
    </row>
    <row r="17" spans="1:17" ht="15.75" customHeight="1">
      <c r="A17" s="150" t="s">
        <v>3</v>
      </c>
      <c r="B17" s="109" t="s">
        <v>33</v>
      </c>
      <c r="C17" s="110"/>
      <c r="D17" s="79" t="s">
        <v>32</v>
      </c>
      <c r="E17" s="78"/>
      <c r="P17" s="26" t="s">
        <v>35</v>
      </c>
      <c r="Q17" s="25">
        <v>10</v>
      </c>
    </row>
    <row r="18" spans="1:17" ht="27" customHeight="1">
      <c r="A18" s="151"/>
      <c r="B18" s="111"/>
      <c r="C18" s="112"/>
      <c r="D18" s="107"/>
      <c r="E18" s="108"/>
      <c r="P18" s="26" t="s">
        <v>36</v>
      </c>
      <c r="Q18" s="25">
        <v>11</v>
      </c>
    </row>
    <row r="19" spans="1:17" ht="14.25">
      <c r="A19" s="104" t="s">
        <v>29</v>
      </c>
      <c r="B19" s="105"/>
      <c r="C19" s="105"/>
      <c r="D19" s="105"/>
      <c r="E19" s="106"/>
      <c r="P19" s="26" t="s">
        <v>37</v>
      </c>
      <c r="Q19" s="25">
        <v>12</v>
      </c>
    </row>
    <row r="20" spans="1:17" ht="14.25" customHeight="1">
      <c r="A20" s="64" t="s">
        <v>4</v>
      </c>
      <c r="B20" s="141" t="s">
        <v>110</v>
      </c>
      <c r="C20" s="142"/>
      <c r="D20" s="142"/>
      <c r="E20" s="143"/>
      <c r="P20" s="26" t="s">
        <v>38</v>
      </c>
      <c r="Q20" s="25">
        <v>13</v>
      </c>
    </row>
    <row r="21" spans="1:17" ht="24" customHeight="1">
      <c r="A21" s="30" t="s">
        <v>5</v>
      </c>
      <c r="B21" s="144" t="s">
        <v>111</v>
      </c>
      <c r="C21" s="145"/>
      <c r="D21" s="145"/>
      <c r="E21" s="146"/>
      <c r="P21" s="26" t="s">
        <v>39</v>
      </c>
      <c r="Q21" s="28">
        <v>14</v>
      </c>
    </row>
    <row r="22" spans="1:17" ht="13.5">
      <c r="A22" s="19" t="s">
        <v>34</v>
      </c>
      <c r="B22" s="147">
        <v>28289</v>
      </c>
      <c r="C22" s="148"/>
      <c r="D22" s="62" t="s">
        <v>21</v>
      </c>
      <c r="E22" s="63">
        <f ca="1">ROUNDDOWN((TODAY()-B22)/365.25,0)</f>
        <v>23</v>
      </c>
      <c r="P22" s="22" t="s">
        <v>101</v>
      </c>
      <c r="Q22" s="23">
        <v>0</v>
      </c>
    </row>
    <row r="23" spans="1:19" ht="13.5">
      <c r="A23" s="18" t="s">
        <v>13</v>
      </c>
      <c r="B23" s="147" t="s">
        <v>113</v>
      </c>
      <c r="C23" s="149"/>
      <c r="D23" s="149"/>
      <c r="E23" s="148"/>
      <c r="O23" s="9"/>
      <c r="P23" s="9"/>
      <c r="Q23" s="9"/>
      <c r="R23" s="9"/>
      <c r="S23" s="9"/>
    </row>
    <row r="24" spans="1:16" ht="13.5" customHeight="1">
      <c r="A24" s="96" t="s">
        <v>6</v>
      </c>
      <c r="B24" s="82" t="s">
        <v>114</v>
      </c>
      <c r="C24" s="83"/>
      <c r="D24" s="83"/>
      <c r="E24" s="84"/>
      <c r="O24" s="9"/>
      <c r="P24" s="22" t="s">
        <v>101</v>
      </c>
    </row>
    <row r="25" spans="1:16" ht="13.5" customHeight="1">
      <c r="A25" s="137"/>
      <c r="B25" s="138"/>
      <c r="C25" s="139"/>
      <c r="D25" s="139"/>
      <c r="E25" s="140"/>
      <c r="P25" s="24" t="s">
        <v>73</v>
      </c>
    </row>
    <row r="26" spans="1:16" ht="13.5" customHeight="1">
      <c r="A26" s="81"/>
      <c r="B26" s="85"/>
      <c r="C26" s="86"/>
      <c r="D26" s="86"/>
      <c r="E26" s="87"/>
      <c r="P26" s="26" t="s">
        <v>74</v>
      </c>
    </row>
    <row r="27" spans="1:16" ht="14.25">
      <c r="A27" s="19" t="s">
        <v>28</v>
      </c>
      <c r="B27" s="116" t="s">
        <v>112</v>
      </c>
      <c r="C27" s="117"/>
      <c r="D27" s="117"/>
      <c r="E27" s="118"/>
      <c r="P27" s="26" t="s">
        <v>75</v>
      </c>
    </row>
    <row r="28" spans="1:16" ht="14.25">
      <c r="A28" s="19" t="s">
        <v>7</v>
      </c>
      <c r="B28" s="130" t="s">
        <v>115</v>
      </c>
      <c r="C28" s="131"/>
      <c r="D28" s="19" t="s">
        <v>8</v>
      </c>
      <c r="E28" s="52" t="s">
        <v>117</v>
      </c>
      <c r="P28" s="26" t="s">
        <v>76</v>
      </c>
    </row>
    <row r="29" spans="1:16" ht="17.25" customHeight="1">
      <c r="A29" s="16" t="s">
        <v>10</v>
      </c>
      <c r="B29" s="125" t="s">
        <v>116</v>
      </c>
      <c r="C29" s="126"/>
      <c r="D29" s="126"/>
      <c r="E29" s="127"/>
      <c r="P29" s="26" t="s">
        <v>77</v>
      </c>
    </row>
    <row r="30" spans="1:16" ht="15" customHeight="1">
      <c r="A30" s="17" t="s">
        <v>11</v>
      </c>
      <c r="B30" s="125"/>
      <c r="C30" s="128"/>
      <c r="D30" s="128"/>
      <c r="E30" s="129"/>
      <c r="P30" s="26" t="s">
        <v>78</v>
      </c>
    </row>
    <row r="31" spans="1:16" ht="15.75" customHeight="1">
      <c r="A31" s="80" t="s">
        <v>27</v>
      </c>
      <c r="B31" s="82" t="s">
        <v>114</v>
      </c>
      <c r="C31" s="120"/>
      <c r="D31" s="120"/>
      <c r="E31" s="121"/>
      <c r="P31" s="26" t="s">
        <v>79</v>
      </c>
    </row>
    <row r="32" spans="1:16" ht="15.75" customHeight="1">
      <c r="A32" s="119"/>
      <c r="B32" s="122"/>
      <c r="C32" s="123"/>
      <c r="D32" s="123"/>
      <c r="E32" s="124"/>
      <c r="P32" s="26" t="s">
        <v>80</v>
      </c>
    </row>
    <row r="33" spans="1:27" s="2" customFormat="1" ht="18" customHeight="1">
      <c r="A33" s="113" t="s">
        <v>40</v>
      </c>
      <c r="B33" s="114"/>
      <c r="C33" s="114"/>
      <c r="D33" s="114"/>
      <c r="E33" s="115"/>
      <c r="F33" s="11"/>
      <c r="G33" s="27"/>
      <c r="H33" s="27"/>
      <c r="I33" s="27"/>
      <c r="J33" s="27"/>
      <c r="K33" s="27"/>
      <c r="L33" s="27"/>
      <c r="M33" s="27"/>
      <c r="N33" s="27"/>
      <c r="O33" s="11"/>
      <c r="P33" s="26" t="s">
        <v>81</v>
      </c>
      <c r="Q33" s="11"/>
      <c r="R33" s="11"/>
      <c r="S33" s="11"/>
      <c r="T33" s="27"/>
      <c r="U33" s="27"/>
      <c r="V33" s="27"/>
      <c r="W33" s="27"/>
      <c r="X33" s="27"/>
      <c r="Y33" s="27"/>
      <c r="Z33" s="27"/>
      <c r="AA33" s="27"/>
    </row>
    <row r="34" spans="1:16" ht="14.25">
      <c r="A34" s="53" t="s">
        <v>118</v>
      </c>
      <c r="B34" s="54"/>
      <c r="C34" s="54"/>
      <c r="D34" s="54"/>
      <c r="E34" s="55"/>
      <c r="G34" s="9"/>
      <c r="H34" s="9"/>
      <c r="I34" s="9"/>
      <c r="J34" s="9"/>
      <c r="K34" s="9"/>
      <c r="L34" s="9"/>
      <c r="M34" s="9"/>
      <c r="N34" s="9"/>
      <c r="P34" s="26" t="s">
        <v>35</v>
      </c>
    </row>
    <row r="35" spans="1:16" ht="14.25">
      <c r="A35" s="56" t="s">
        <v>82</v>
      </c>
      <c r="B35" s="57"/>
      <c r="C35" s="57"/>
      <c r="D35" s="57"/>
      <c r="E35" s="58"/>
      <c r="F35" s="27"/>
      <c r="G35" s="9"/>
      <c r="H35" s="9"/>
      <c r="I35" s="9"/>
      <c r="J35" s="9"/>
      <c r="K35" s="9"/>
      <c r="L35" s="9"/>
      <c r="M35" s="9"/>
      <c r="N35" s="9"/>
      <c r="P35" s="26" t="s">
        <v>36</v>
      </c>
    </row>
    <row r="36" spans="1:16" ht="14.25">
      <c r="A36" s="77">
        <v>36586</v>
      </c>
      <c r="B36" s="57" t="s">
        <v>119</v>
      </c>
      <c r="C36" s="57"/>
      <c r="D36" s="57"/>
      <c r="E36" s="58"/>
      <c r="F36" s="9"/>
      <c r="G36" s="9"/>
      <c r="H36" s="9"/>
      <c r="I36" s="9"/>
      <c r="J36" s="9"/>
      <c r="K36" s="9"/>
      <c r="L36" s="9"/>
      <c r="M36" s="9"/>
      <c r="N36" s="9"/>
      <c r="P36" s="26" t="s">
        <v>37</v>
      </c>
    </row>
    <row r="37" spans="1:14" ht="13.5">
      <c r="A37" s="77">
        <v>36617</v>
      </c>
      <c r="B37" s="57" t="s">
        <v>120</v>
      </c>
      <c r="C37" s="57"/>
      <c r="D37" s="57"/>
      <c r="E37" s="58"/>
      <c r="F37" s="9"/>
      <c r="G37" s="9"/>
      <c r="H37" s="9"/>
      <c r="I37" s="9"/>
      <c r="J37" s="9"/>
      <c r="K37" s="9"/>
      <c r="L37" s="9"/>
      <c r="M37" s="9"/>
      <c r="N37" s="9"/>
    </row>
    <row r="38" spans="1:6" ht="13.5">
      <c r="A38" s="56" t="s">
        <v>82</v>
      </c>
      <c r="B38" s="57" t="s">
        <v>121</v>
      </c>
      <c r="C38" s="57"/>
      <c r="D38" s="57"/>
      <c r="E38" s="58"/>
      <c r="F38" s="9"/>
    </row>
    <row r="39" spans="1:6" ht="13.5">
      <c r="A39" s="56" t="s">
        <v>82</v>
      </c>
      <c r="B39" s="57"/>
      <c r="C39" s="57"/>
      <c r="D39" s="57"/>
      <c r="E39" s="58"/>
      <c r="F39" s="9"/>
    </row>
    <row r="40" spans="1:5" ht="13.5">
      <c r="A40" s="56" t="s">
        <v>122</v>
      </c>
      <c r="B40" s="57"/>
      <c r="C40" s="57"/>
      <c r="D40" s="57"/>
      <c r="E40" s="58"/>
    </row>
    <row r="41" spans="1:5" ht="13.5">
      <c r="A41" s="56" t="s">
        <v>82</v>
      </c>
      <c r="B41" s="57"/>
      <c r="C41" s="57"/>
      <c r="D41" s="57"/>
      <c r="E41" s="58"/>
    </row>
    <row r="42" spans="1:5" ht="15.75" customHeight="1">
      <c r="A42" s="77">
        <v>36951</v>
      </c>
      <c r="B42" s="57" t="s">
        <v>119</v>
      </c>
      <c r="C42" s="57"/>
      <c r="D42" s="57"/>
      <c r="E42" s="58"/>
    </row>
    <row r="43" spans="1:5" ht="13.5">
      <c r="A43" s="77">
        <v>36982</v>
      </c>
      <c r="B43" s="57" t="s">
        <v>120</v>
      </c>
      <c r="C43" s="57"/>
      <c r="D43" s="57"/>
      <c r="E43" s="58"/>
    </row>
    <row r="44" spans="1:5" ht="13.5">
      <c r="A44" s="56" t="s">
        <v>82</v>
      </c>
      <c r="B44" s="57" t="s">
        <v>123</v>
      </c>
      <c r="C44" s="57"/>
      <c r="D44" s="57"/>
      <c r="E44" s="58"/>
    </row>
    <row r="45" spans="1:5" ht="13.5">
      <c r="A45" s="56" t="s">
        <v>82</v>
      </c>
      <c r="B45" s="57"/>
      <c r="C45" s="57"/>
      <c r="D45" s="57"/>
      <c r="E45" s="58"/>
    </row>
    <row r="46" spans="1:5" ht="13.5">
      <c r="A46" s="56" t="s">
        <v>124</v>
      </c>
      <c r="B46" s="57"/>
      <c r="C46" s="57"/>
      <c r="D46" s="57"/>
      <c r="E46" s="58"/>
    </row>
    <row r="47" spans="1:5" ht="13.5">
      <c r="A47" s="56" t="s">
        <v>82</v>
      </c>
      <c r="B47" s="57"/>
      <c r="C47" s="57"/>
      <c r="D47" s="57"/>
      <c r="E47" s="58"/>
    </row>
    <row r="48" spans="1:5" ht="13.5">
      <c r="A48" s="77">
        <v>36951</v>
      </c>
      <c r="B48" s="57" t="s">
        <v>119</v>
      </c>
      <c r="C48" s="57"/>
      <c r="D48" s="57"/>
      <c r="E48" s="58"/>
    </row>
    <row r="49" spans="1:5" ht="13.5">
      <c r="A49" s="77">
        <v>36982</v>
      </c>
      <c r="B49" s="57" t="s">
        <v>120</v>
      </c>
      <c r="C49" s="57"/>
      <c r="D49" s="57"/>
      <c r="E49" s="58"/>
    </row>
    <row r="50" spans="1:5" ht="13.5">
      <c r="A50" s="56" t="s">
        <v>82</v>
      </c>
      <c r="B50" s="57" t="s">
        <v>123</v>
      </c>
      <c r="C50" s="57"/>
      <c r="D50" s="57"/>
      <c r="E50" s="58"/>
    </row>
    <row r="51" spans="1:5" ht="13.5">
      <c r="A51" s="56" t="s">
        <v>82</v>
      </c>
      <c r="B51" s="57"/>
      <c r="C51" s="57"/>
      <c r="D51" s="57"/>
      <c r="E51" s="58"/>
    </row>
    <row r="52" spans="1:5" ht="13.5">
      <c r="A52" s="59" t="s">
        <v>31</v>
      </c>
      <c r="B52" s="60"/>
      <c r="C52" s="60"/>
      <c r="D52" s="60"/>
      <c r="E52" s="61"/>
    </row>
    <row r="53" spans="1:5" ht="13.5">
      <c r="A53" s="1"/>
      <c r="B53" s="1"/>
      <c r="C53" s="1"/>
      <c r="D53" s="1"/>
      <c r="E53" s="1"/>
    </row>
  </sheetData>
  <mergeCells count="33">
    <mergeCell ref="B11:C11"/>
    <mergeCell ref="A11:A14"/>
    <mergeCell ref="D11:E11"/>
    <mergeCell ref="A24:A26"/>
    <mergeCell ref="B24:E26"/>
    <mergeCell ref="B20:E20"/>
    <mergeCell ref="B21:E21"/>
    <mergeCell ref="B22:C22"/>
    <mergeCell ref="B23:E23"/>
    <mergeCell ref="A17:A18"/>
    <mergeCell ref="A33:E33"/>
    <mergeCell ref="B27:E27"/>
    <mergeCell ref="A31:A32"/>
    <mergeCell ref="B31:E32"/>
    <mergeCell ref="B29:E29"/>
    <mergeCell ref="B30:E30"/>
    <mergeCell ref="B28:C28"/>
    <mergeCell ref="A19:E19"/>
    <mergeCell ref="D17:E17"/>
    <mergeCell ref="D18:E18"/>
    <mergeCell ref="B17:C17"/>
    <mergeCell ref="B18:C18"/>
    <mergeCell ref="P5:Q5"/>
    <mergeCell ref="A8:E8"/>
    <mergeCell ref="A9:A10"/>
    <mergeCell ref="B9:C10"/>
    <mergeCell ref="D10:E10"/>
    <mergeCell ref="D9:E9"/>
    <mergeCell ref="A15:A16"/>
    <mergeCell ref="B15:E16"/>
    <mergeCell ref="D12:E12"/>
    <mergeCell ref="D13:E13"/>
    <mergeCell ref="D14:E14"/>
  </mergeCells>
  <dataValidations count="5">
    <dataValidation type="list" showInputMessage="1" showErrorMessage="1" prompt="右横のダウンを押し、選択してください。" sqref="B9:C10">
      <formula1>$P$7:$P$21</formula1>
    </dataValidation>
    <dataValidation type="custom" showInputMessage="1" showErrorMessage="1" prompt="ここには、入力できません。" sqref="E4">
      <formula1>VLOOKUP(B9,ＰＭ名,2)</formula1>
    </dataValidation>
    <dataValidation allowBlank="1" showInputMessage="1" showErrorMessage="1" imeMode="halfAlpha" sqref="B22:C22 E28:H28 B27:B28 C27:E27"/>
    <dataValidation type="list" allowBlank="1" showInputMessage="1" showErrorMessage="1" prompt="右横ボタンを押し、選択してください。" sqref="B18:C18">
      <formula1>$P$24:$P$36</formula1>
    </dataValidation>
    <dataValidation type="list" showInputMessage="1" showErrorMessage="1" prompt="右横ボタンを押し、選択してください。" sqref="C12:C14">
      <formula1>$P$8:$P$22</formula1>
    </dataValidation>
  </dataValidations>
  <printOptions horizontalCentered="1"/>
  <pageMargins left="0.7874015748031497" right="0.7874015748031497" top="0.73" bottom="0.67" header="0.5118110236220472" footer="0.5118110236220472"/>
  <pageSetup horizontalDpi="600" verticalDpi="600" orientation="portrait" paperSize="9" r:id="rId1"/>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A1:W44"/>
  <sheetViews>
    <sheetView tabSelected="1" zoomScale="85" zoomScaleNormal="85" workbookViewId="0" topLeftCell="A13">
      <selection activeCell="A30" sqref="A30:F31"/>
    </sheetView>
  </sheetViews>
  <sheetFormatPr defaultColWidth="9.00390625" defaultRowHeight="13.5"/>
  <cols>
    <col min="1" max="1" width="16.25390625" style="0" customWidth="1"/>
    <col min="2" max="2" width="9.75390625" style="0" customWidth="1"/>
    <col min="3" max="3" width="18.00390625" style="0" customWidth="1"/>
    <col min="4" max="4" width="16.125" style="0" customWidth="1"/>
    <col min="5" max="5" width="12.50390625" style="0" customWidth="1"/>
    <col min="6" max="6" width="14.375" style="0" customWidth="1"/>
    <col min="7" max="23" width="9.00390625" style="11" customWidth="1"/>
  </cols>
  <sheetData>
    <row r="1" spans="1:6" ht="17.25" customHeight="1">
      <c r="A1" s="6" t="s">
        <v>26</v>
      </c>
      <c r="B1" s="7"/>
      <c r="C1" s="8"/>
      <c r="D1" s="8"/>
      <c r="E1" s="8"/>
      <c r="F1" s="71" t="s">
        <v>102</v>
      </c>
    </row>
    <row r="2" spans="1:6" ht="17.25">
      <c r="A2" s="10"/>
      <c r="B2" s="11"/>
      <c r="C2" s="11"/>
      <c r="D2" s="11"/>
      <c r="E2" s="11"/>
      <c r="F2" s="9"/>
    </row>
    <row r="3" spans="1:6" ht="41.25" customHeight="1">
      <c r="A3" s="10"/>
      <c r="B3" s="11"/>
      <c r="D3" s="12" t="s">
        <v>0</v>
      </c>
      <c r="E3" s="152">
        <f>'テーマ申請書（様式－１）'!E4:E4</f>
        <v>14</v>
      </c>
      <c r="F3" s="153"/>
    </row>
    <row r="4" spans="1:6" ht="7.5" customHeight="1">
      <c r="A4" s="13"/>
      <c r="B4" s="11"/>
      <c r="C4" s="11"/>
      <c r="D4" s="11"/>
      <c r="E4" s="11"/>
      <c r="F4" s="14"/>
    </row>
    <row r="5" spans="1:8" ht="17.25">
      <c r="A5" s="3" t="s">
        <v>42</v>
      </c>
      <c r="B5" s="11"/>
      <c r="C5" s="11"/>
      <c r="D5" s="11"/>
      <c r="E5" s="11"/>
      <c r="F5" s="11"/>
      <c r="H5" s="21"/>
    </row>
    <row r="6" spans="1:6" ht="6.75" customHeight="1">
      <c r="A6" s="15"/>
      <c r="B6" s="11"/>
      <c r="C6" s="11"/>
      <c r="D6" s="11"/>
      <c r="E6" s="11"/>
      <c r="F6" s="11"/>
    </row>
    <row r="7" spans="1:23" s="32" customFormat="1" ht="17.25" customHeight="1">
      <c r="A7" s="184" t="s">
        <v>105</v>
      </c>
      <c r="B7" s="105"/>
      <c r="C7" s="105"/>
      <c r="D7" s="105"/>
      <c r="E7" s="105"/>
      <c r="F7" s="106"/>
      <c r="G7" s="31"/>
      <c r="H7" s="40"/>
      <c r="I7" s="31" t="s">
        <v>55</v>
      </c>
      <c r="J7" s="31"/>
      <c r="K7" s="31"/>
      <c r="L7" s="31"/>
      <c r="M7" s="31"/>
      <c r="N7" s="31"/>
      <c r="O7" s="31"/>
      <c r="P7" s="31"/>
      <c r="Q7" s="31"/>
      <c r="R7" s="31"/>
      <c r="S7" s="31"/>
      <c r="T7" s="31"/>
      <c r="U7" s="31"/>
      <c r="V7" s="31"/>
      <c r="W7" s="31"/>
    </row>
    <row r="8" spans="1:6" ht="16.5" customHeight="1">
      <c r="A8" s="96" t="s">
        <v>17</v>
      </c>
      <c r="B8" s="186" t="str">
        <f>+'テーマ申請書（様式－１）'!B15</f>
        <v>dklic: 並行論理型言語KL1による宣言型広域分散計算環境</v>
      </c>
      <c r="C8" s="187"/>
      <c r="D8" s="187"/>
      <c r="E8" s="188"/>
      <c r="F8" s="189"/>
    </row>
    <row r="9" spans="1:9" ht="16.5" customHeight="1">
      <c r="A9" s="137"/>
      <c r="B9" s="190"/>
      <c r="C9" s="191"/>
      <c r="D9" s="191"/>
      <c r="E9" s="192"/>
      <c r="F9" s="193"/>
      <c r="H9" s="41"/>
      <c r="I9" s="11" t="s">
        <v>56</v>
      </c>
    </row>
    <row r="10" spans="1:23" s="32" customFormat="1" ht="25.5" customHeight="1">
      <c r="A10" s="134" t="s">
        <v>90</v>
      </c>
      <c r="B10" s="194" t="s">
        <v>88</v>
      </c>
      <c r="C10" s="180"/>
      <c r="D10" s="180"/>
      <c r="E10" s="180"/>
      <c r="F10" s="181"/>
      <c r="G10" s="31"/>
      <c r="H10" s="31"/>
      <c r="I10" s="31"/>
      <c r="J10" s="31"/>
      <c r="K10" s="31"/>
      <c r="L10" s="31"/>
      <c r="M10" s="31"/>
      <c r="N10" s="31"/>
      <c r="O10" s="31"/>
      <c r="P10" s="31"/>
      <c r="Q10" s="31"/>
      <c r="R10" s="31"/>
      <c r="S10" s="31"/>
      <c r="T10" s="31"/>
      <c r="U10" s="31"/>
      <c r="V10" s="31"/>
      <c r="W10" s="31"/>
    </row>
    <row r="11" spans="1:23" s="32" customFormat="1" ht="21.75" customHeight="1">
      <c r="A11" s="185"/>
      <c r="B11" s="49" t="s">
        <v>63</v>
      </c>
      <c r="C11" s="195"/>
      <c r="D11" s="196"/>
      <c r="E11" s="196"/>
      <c r="F11" s="197"/>
      <c r="G11" s="31"/>
      <c r="H11" s="22"/>
      <c r="I11" s="31" t="s">
        <v>57</v>
      </c>
      <c r="J11" s="31"/>
      <c r="K11" s="31"/>
      <c r="L11" s="31"/>
      <c r="M11" s="31"/>
      <c r="N11" s="31"/>
      <c r="O11" s="31"/>
      <c r="P11" s="31"/>
      <c r="Q11" s="31"/>
      <c r="R11" s="31"/>
      <c r="S11" s="31"/>
      <c r="T11" s="31"/>
      <c r="U11" s="31"/>
      <c r="V11" s="31"/>
      <c r="W11" s="31"/>
    </row>
    <row r="12" spans="1:23" s="32" customFormat="1" ht="21.75" customHeight="1">
      <c r="A12" s="185"/>
      <c r="B12" s="49" t="s">
        <v>89</v>
      </c>
      <c r="C12" s="198"/>
      <c r="D12" s="199"/>
      <c r="E12" s="199"/>
      <c r="F12" s="200"/>
      <c r="G12" s="31"/>
      <c r="H12" s="31"/>
      <c r="I12" s="31"/>
      <c r="J12" s="31"/>
      <c r="K12" s="31"/>
      <c r="L12" s="31"/>
      <c r="M12" s="31"/>
      <c r="N12" s="31"/>
      <c r="O12" s="31"/>
      <c r="P12" s="31"/>
      <c r="Q12" s="31"/>
      <c r="R12" s="31"/>
      <c r="S12" s="31"/>
      <c r="T12" s="31"/>
      <c r="U12" s="31"/>
      <c r="V12" s="31"/>
      <c r="W12" s="31"/>
    </row>
    <row r="13" spans="1:23" s="32" customFormat="1" ht="18.75" customHeight="1">
      <c r="A13" s="164" t="s">
        <v>54</v>
      </c>
      <c r="B13" s="167"/>
      <c r="C13" s="170" t="s">
        <v>43</v>
      </c>
      <c r="D13" s="179" t="s">
        <v>44</v>
      </c>
      <c r="E13" s="180"/>
      <c r="F13" s="181"/>
      <c r="G13" s="31"/>
      <c r="H13" s="31"/>
      <c r="I13" s="31"/>
      <c r="J13" s="31"/>
      <c r="K13" s="31"/>
      <c r="L13" s="31"/>
      <c r="M13" s="31"/>
      <c r="N13" s="31"/>
      <c r="O13" s="31"/>
      <c r="P13" s="31"/>
      <c r="Q13" s="31"/>
      <c r="R13" s="31"/>
      <c r="S13" s="31"/>
      <c r="T13" s="31"/>
      <c r="U13" s="31"/>
      <c r="V13" s="31"/>
      <c r="W13" s="31"/>
    </row>
    <row r="14" spans="1:23" s="32" customFormat="1" ht="24" customHeight="1">
      <c r="A14" s="165"/>
      <c r="B14" s="168"/>
      <c r="C14" s="171"/>
      <c r="D14" s="43" t="s">
        <v>45</v>
      </c>
      <c r="E14" s="72"/>
      <c r="F14" s="44" t="s">
        <v>58</v>
      </c>
      <c r="G14" s="31"/>
      <c r="H14" s="31"/>
      <c r="I14" s="31"/>
      <c r="J14" s="31"/>
      <c r="K14" s="31"/>
      <c r="L14" s="31"/>
      <c r="M14" s="31"/>
      <c r="N14" s="31"/>
      <c r="O14" s="31"/>
      <c r="P14" s="31"/>
      <c r="Q14" s="31"/>
      <c r="R14" s="31"/>
      <c r="S14" s="31"/>
      <c r="T14" s="31"/>
      <c r="U14" s="31"/>
      <c r="V14" s="31"/>
      <c r="W14" s="31"/>
    </row>
    <row r="15" spans="1:23" s="32" customFormat="1" ht="24" customHeight="1">
      <c r="A15" s="166"/>
      <c r="B15" s="169"/>
      <c r="C15" s="172"/>
      <c r="D15" s="33" t="s">
        <v>46</v>
      </c>
      <c r="E15" s="73"/>
      <c r="F15" s="42" t="s">
        <v>58</v>
      </c>
      <c r="G15" s="31"/>
      <c r="H15" s="31"/>
      <c r="I15" s="31"/>
      <c r="J15" s="31"/>
      <c r="K15" s="31"/>
      <c r="L15" s="31"/>
      <c r="M15" s="31"/>
      <c r="N15" s="31"/>
      <c r="O15" s="31"/>
      <c r="P15" s="31"/>
      <c r="Q15" s="31"/>
      <c r="R15" s="31"/>
      <c r="S15" s="31"/>
      <c r="T15" s="31"/>
      <c r="U15" s="31"/>
      <c r="V15" s="31"/>
      <c r="W15" s="31"/>
    </row>
    <row r="16" spans="1:23" s="32" customFormat="1" ht="22.5" customHeight="1">
      <c r="A16" s="34" t="s">
        <v>47</v>
      </c>
      <c r="B16" s="35"/>
      <c r="C16" s="35"/>
      <c r="D16" s="36"/>
      <c r="E16" s="36"/>
      <c r="F16" s="37"/>
      <c r="G16" s="31"/>
      <c r="H16" s="31"/>
      <c r="I16" s="31"/>
      <c r="J16" s="31"/>
      <c r="K16" s="31"/>
      <c r="L16" s="31"/>
      <c r="M16" s="31"/>
      <c r="N16" s="31"/>
      <c r="O16" s="31"/>
      <c r="P16" s="31"/>
      <c r="Q16" s="31"/>
      <c r="R16" s="31"/>
      <c r="S16" s="31"/>
      <c r="T16" s="31"/>
      <c r="U16" s="31"/>
      <c r="V16" s="31"/>
      <c r="W16" s="31"/>
    </row>
    <row r="17" spans="1:23" s="32" customFormat="1" ht="24" customHeight="1">
      <c r="A17" s="177">
        <v>2</v>
      </c>
      <c r="B17" s="173" t="s">
        <v>48</v>
      </c>
      <c r="C17" s="173"/>
      <c r="D17" s="173" t="s">
        <v>49</v>
      </c>
      <c r="E17" s="182"/>
      <c r="F17" s="183"/>
      <c r="G17" s="31"/>
      <c r="H17" s="31"/>
      <c r="I17" s="31"/>
      <c r="J17" s="31"/>
      <c r="K17" s="31"/>
      <c r="L17" s="31"/>
      <c r="M17" s="31"/>
      <c r="N17" s="31"/>
      <c r="O17" s="31"/>
      <c r="P17" s="31"/>
      <c r="Q17" s="31"/>
      <c r="R17" s="31"/>
      <c r="S17" s="31"/>
      <c r="T17" s="31"/>
      <c r="U17" s="31"/>
      <c r="V17" s="31"/>
      <c r="W17" s="31"/>
    </row>
    <row r="18" spans="1:23" s="32" customFormat="1" ht="24" customHeight="1">
      <c r="A18" s="178"/>
      <c r="B18" s="174" t="s">
        <v>50</v>
      </c>
      <c r="C18" s="174"/>
      <c r="D18" s="175"/>
      <c r="E18" s="175"/>
      <c r="F18" s="176"/>
      <c r="G18" s="31"/>
      <c r="H18" s="31"/>
      <c r="I18" s="31"/>
      <c r="J18" s="31"/>
      <c r="K18" s="31"/>
      <c r="L18" s="31"/>
      <c r="M18" s="31"/>
      <c r="N18" s="31"/>
      <c r="O18" s="31"/>
      <c r="P18" s="31"/>
      <c r="Q18" s="31"/>
      <c r="R18" s="31"/>
      <c r="S18" s="31"/>
      <c r="T18" s="31"/>
      <c r="U18" s="31">
        <v>1</v>
      </c>
      <c r="V18" s="31"/>
      <c r="W18" s="31"/>
    </row>
    <row r="19" spans="1:23" s="32" customFormat="1" ht="25.5" customHeight="1">
      <c r="A19" s="204" t="s">
        <v>51</v>
      </c>
      <c r="B19" s="205"/>
      <c r="C19" s="205"/>
      <c r="D19" s="38"/>
      <c r="E19" s="38"/>
      <c r="F19" s="39"/>
      <c r="G19" s="31"/>
      <c r="H19" s="31"/>
      <c r="I19" s="31"/>
      <c r="J19" s="31"/>
      <c r="K19" s="31"/>
      <c r="L19" s="31"/>
      <c r="M19" s="31"/>
      <c r="N19" s="31"/>
      <c r="O19" s="31"/>
      <c r="P19" s="31"/>
      <c r="Q19" s="31"/>
      <c r="R19" s="31"/>
      <c r="S19" s="31"/>
      <c r="T19" s="31"/>
      <c r="U19" s="31">
        <v>2</v>
      </c>
      <c r="V19" s="31"/>
      <c r="W19" s="31"/>
    </row>
    <row r="20" spans="1:21" ht="13.5">
      <c r="A20" s="158" t="s">
        <v>52</v>
      </c>
      <c r="B20" s="159"/>
      <c r="C20" s="159"/>
      <c r="D20" s="159"/>
      <c r="E20" s="159"/>
      <c r="F20" s="160"/>
      <c r="U20" s="11">
        <v>3</v>
      </c>
    </row>
    <row r="21" spans="1:6" ht="13.5">
      <c r="A21" s="161"/>
      <c r="B21" s="162"/>
      <c r="C21" s="162"/>
      <c r="D21" s="162"/>
      <c r="E21" s="162"/>
      <c r="F21" s="163"/>
    </row>
    <row r="22" spans="1:6" ht="21" customHeight="1">
      <c r="A22" s="201" t="s">
        <v>125</v>
      </c>
      <c r="B22" s="206"/>
      <c r="C22" s="206"/>
      <c r="D22" s="206"/>
      <c r="E22" s="206"/>
      <c r="F22" s="207"/>
    </row>
    <row r="23" spans="1:6" ht="21" customHeight="1">
      <c r="A23" s="208"/>
      <c r="B23" s="206"/>
      <c r="C23" s="206"/>
      <c r="D23" s="206"/>
      <c r="E23" s="206"/>
      <c r="F23" s="207"/>
    </row>
    <row r="24" spans="1:6" ht="21" customHeight="1">
      <c r="A24" s="201" t="s">
        <v>126</v>
      </c>
      <c r="B24" s="206"/>
      <c r="C24" s="206"/>
      <c r="D24" s="206"/>
      <c r="E24" s="206"/>
      <c r="F24" s="207"/>
    </row>
    <row r="25" spans="1:6" ht="21" customHeight="1">
      <c r="A25" s="208"/>
      <c r="B25" s="206"/>
      <c r="C25" s="206"/>
      <c r="D25" s="206"/>
      <c r="E25" s="206"/>
      <c r="F25" s="207"/>
    </row>
    <row r="26" spans="1:6" ht="21" customHeight="1">
      <c r="A26" s="201" t="s">
        <v>127</v>
      </c>
      <c r="B26" s="206"/>
      <c r="C26" s="206"/>
      <c r="D26" s="206"/>
      <c r="E26" s="206"/>
      <c r="F26" s="207"/>
    </row>
    <row r="27" spans="1:6" ht="21" customHeight="1">
      <c r="A27" s="208"/>
      <c r="B27" s="206"/>
      <c r="C27" s="206"/>
      <c r="D27" s="206"/>
      <c r="E27" s="206"/>
      <c r="F27" s="207"/>
    </row>
    <row r="28" spans="1:6" ht="21" customHeight="1">
      <c r="A28" s="201" t="s">
        <v>133</v>
      </c>
      <c r="B28" s="206"/>
      <c r="C28" s="206"/>
      <c r="D28" s="206"/>
      <c r="E28" s="206"/>
      <c r="F28" s="207"/>
    </row>
    <row r="29" spans="1:6" ht="21" customHeight="1">
      <c r="A29" s="208"/>
      <c r="B29" s="206"/>
      <c r="C29" s="206"/>
      <c r="D29" s="206"/>
      <c r="E29" s="206"/>
      <c r="F29" s="207"/>
    </row>
    <row r="30" spans="1:6" ht="21" customHeight="1">
      <c r="A30" s="201" t="s">
        <v>132</v>
      </c>
      <c r="B30" s="206"/>
      <c r="C30" s="206"/>
      <c r="D30" s="206"/>
      <c r="E30" s="206"/>
      <c r="F30" s="207"/>
    </row>
    <row r="31" spans="1:6" ht="21" customHeight="1">
      <c r="A31" s="208"/>
      <c r="B31" s="206"/>
      <c r="C31" s="206"/>
      <c r="D31" s="206"/>
      <c r="E31" s="206"/>
      <c r="F31" s="207"/>
    </row>
    <row r="32" spans="1:6" ht="21" customHeight="1">
      <c r="A32" s="201" t="s">
        <v>131</v>
      </c>
      <c r="B32" s="206"/>
      <c r="C32" s="206"/>
      <c r="D32" s="206"/>
      <c r="E32" s="206"/>
      <c r="F32" s="207"/>
    </row>
    <row r="33" spans="1:6" ht="21" customHeight="1">
      <c r="A33" s="208"/>
      <c r="B33" s="206"/>
      <c r="C33" s="206"/>
      <c r="D33" s="206"/>
      <c r="E33" s="206"/>
      <c r="F33" s="207"/>
    </row>
    <row r="34" spans="1:6" ht="21" customHeight="1">
      <c r="A34" s="201" t="s">
        <v>129</v>
      </c>
      <c r="B34" s="206"/>
      <c r="C34" s="206"/>
      <c r="D34" s="206"/>
      <c r="E34" s="206"/>
      <c r="F34" s="207"/>
    </row>
    <row r="35" spans="1:6" ht="21" customHeight="1">
      <c r="A35" s="208"/>
      <c r="B35" s="206"/>
      <c r="C35" s="206"/>
      <c r="D35" s="206"/>
      <c r="E35" s="206"/>
      <c r="F35" s="207"/>
    </row>
    <row r="36" spans="1:6" ht="21" customHeight="1">
      <c r="A36" s="201" t="s">
        <v>130</v>
      </c>
      <c r="B36" s="206"/>
      <c r="C36" s="206"/>
      <c r="D36" s="206"/>
      <c r="E36" s="206"/>
      <c r="F36" s="207"/>
    </row>
    <row r="37" spans="1:6" ht="21" customHeight="1">
      <c r="A37" s="208"/>
      <c r="B37" s="206"/>
      <c r="C37" s="206"/>
      <c r="D37" s="206"/>
      <c r="E37" s="206"/>
      <c r="F37" s="207"/>
    </row>
    <row r="38" spans="1:6" ht="21" customHeight="1">
      <c r="A38" s="201" t="s">
        <v>128</v>
      </c>
      <c r="B38" s="202"/>
      <c r="C38" s="202"/>
      <c r="D38" s="202"/>
      <c r="E38" s="202"/>
      <c r="F38" s="203"/>
    </row>
    <row r="39" spans="1:6" ht="21" customHeight="1">
      <c r="A39" s="201"/>
      <c r="B39" s="202"/>
      <c r="C39" s="202"/>
      <c r="D39" s="202"/>
      <c r="E39" s="202"/>
      <c r="F39" s="203"/>
    </row>
    <row r="40" spans="1:6" ht="13.5">
      <c r="A40" s="74"/>
      <c r="B40" s="75"/>
      <c r="C40" s="75"/>
      <c r="D40" s="75"/>
      <c r="E40" s="75"/>
      <c r="F40" s="76"/>
    </row>
    <row r="41" spans="1:6" ht="13.5">
      <c r="A41" s="1"/>
      <c r="B41" s="1"/>
      <c r="C41" s="1"/>
      <c r="D41" s="1"/>
      <c r="E41" s="1"/>
      <c r="F41" s="1"/>
    </row>
    <row r="43" spans="1:6" ht="21" customHeight="1">
      <c r="A43" s="154" t="s">
        <v>53</v>
      </c>
      <c r="B43" s="155"/>
      <c r="C43" s="155"/>
      <c r="D43" s="155"/>
      <c r="E43" s="155"/>
      <c r="F43" s="156"/>
    </row>
    <row r="44" spans="1:6" ht="21" customHeight="1">
      <c r="A44" s="157"/>
      <c r="B44" s="155"/>
      <c r="C44" s="155"/>
      <c r="D44" s="155"/>
      <c r="E44" s="155"/>
      <c r="F44" s="156"/>
    </row>
  </sheetData>
  <mergeCells count="28">
    <mergeCell ref="A38:F39"/>
    <mergeCell ref="A19:C19"/>
    <mergeCell ref="A30:F31"/>
    <mergeCell ref="A32:F33"/>
    <mergeCell ref="A34:F35"/>
    <mergeCell ref="A36:F37"/>
    <mergeCell ref="A22:F23"/>
    <mergeCell ref="A24:F25"/>
    <mergeCell ref="A26:F27"/>
    <mergeCell ref="A28:F29"/>
    <mergeCell ref="D17:F17"/>
    <mergeCell ref="A7:F7"/>
    <mergeCell ref="A8:A9"/>
    <mergeCell ref="A10:A12"/>
    <mergeCell ref="B8:F9"/>
    <mergeCell ref="B10:F10"/>
    <mergeCell ref="C11:F11"/>
    <mergeCell ref="C12:F12"/>
    <mergeCell ref="E3:F3"/>
    <mergeCell ref="A43:F44"/>
    <mergeCell ref="A20:F21"/>
    <mergeCell ref="A13:A15"/>
    <mergeCell ref="B13:B15"/>
    <mergeCell ref="C13:C15"/>
    <mergeCell ref="B17:C17"/>
    <mergeCell ref="B18:F18"/>
    <mergeCell ref="A17:A18"/>
    <mergeCell ref="D13:F13"/>
  </mergeCells>
  <dataValidations count="2">
    <dataValidation showInputMessage="1" showErrorMessage="1" prompt="ここには、入力できません。" sqref="E3:F3"/>
    <dataValidation type="list" allowBlank="1" showInputMessage="1" showErrorMessage="1" sqref="A17:A18">
      <formula1>$U$18:$U$20</formula1>
    </dataValidation>
  </dataValidations>
  <printOptions horizontalCentered="1"/>
  <pageMargins left="0.7874015748031497" right="0.7874015748031497" top="0.61" bottom="0.5905511811023623" header="0.5118110236220472" footer="0.5118110236220472"/>
  <pageSetup horizontalDpi="600" verticalDpi="600" orientation="portrait" paperSize="9" r:id="rId2"/>
  <colBreaks count="1" manualBreakCount="1">
    <brk id="14" max="65535" man="1"/>
  </colBreaks>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D25" sqref="D25"/>
    </sheetView>
  </sheetViews>
  <sheetFormatPr defaultColWidth="9.00390625" defaultRowHeight="13.5"/>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J2"/>
  <sheetViews>
    <sheetView workbookViewId="0" topLeftCell="A1">
      <selection activeCell="D25" sqref="D25"/>
    </sheetView>
  </sheetViews>
  <sheetFormatPr defaultColWidth="9.00390625" defaultRowHeight="13.5"/>
  <cols>
    <col min="1" max="1" width="5.00390625" style="0" bestFit="1" customWidth="1"/>
    <col min="2" max="2" width="9.75390625" style="0" bestFit="1" customWidth="1"/>
    <col min="3" max="3" width="3.00390625" style="0" bestFit="1" customWidth="1"/>
    <col min="5" max="5" width="8.125" style="0" bestFit="1" customWidth="1"/>
    <col min="6" max="6" width="8.125" style="0" customWidth="1"/>
    <col min="7" max="7" width="8.125" style="0" bestFit="1" customWidth="1"/>
    <col min="8" max="8" width="8.50390625" style="0" bestFit="1" customWidth="1"/>
    <col min="9" max="9" width="13.00390625" style="0" bestFit="1" customWidth="1"/>
    <col min="10" max="10" width="13.00390625" style="0" customWidth="1"/>
    <col min="11" max="11" width="10.25390625" style="0" bestFit="1" customWidth="1"/>
    <col min="12" max="12" width="8.375" style="0" bestFit="1" customWidth="1"/>
    <col min="13" max="13" width="11.625" style="0" bestFit="1" customWidth="1"/>
    <col min="14" max="14" width="5.25390625" style="0" bestFit="1" customWidth="1"/>
    <col min="15" max="15" width="9.50390625" style="0" bestFit="1" customWidth="1"/>
    <col min="16" max="16" width="19.25390625" style="0" bestFit="1" customWidth="1"/>
    <col min="17" max="17" width="18.75390625" style="0" bestFit="1" customWidth="1"/>
    <col min="18" max="19" width="13.875" style="0" bestFit="1" customWidth="1"/>
    <col min="20" max="20" width="17.25390625" style="0" bestFit="1" customWidth="1"/>
    <col min="21" max="21" width="25.625" style="0" bestFit="1" customWidth="1"/>
    <col min="22" max="22" width="10.00390625" style="0" customWidth="1"/>
    <col min="24" max="24" width="11.50390625" style="0" customWidth="1"/>
    <col min="25" max="25" width="8.125" style="0" customWidth="1"/>
    <col min="28" max="16384" width="9.125" style="0" customWidth="1"/>
  </cols>
  <sheetData>
    <row r="1" spans="1:36" s="48" customFormat="1" ht="42" customHeight="1">
      <c r="A1" s="45" t="s">
        <v>25</v>
      </c>
      <c r="B1" s="45" t="s">
        <v>15</v>
      </c>
      <c r="C1" s="45"/>
      <c r="D1" s="45" t="s">
        <v>16</v>
      </c>
      <c r="E1" s="45" t="s">
        <v>92</v>
      </c>
      <c r="F1" s="45" t="s">
        <v>93</v>
      </c>
      <c r="G1" s="45" t="s">
        <v>94</v>
      </c>
      <c r="H1" s="45" t="s">
        <v>17</v>
      </c>
      <c r="I1" s="45" t="s">
        <v>18</v>
      </c>
      <c r="J1" s="45" t="s">
        <v>85</v>
      </c>
      <c r="K1" s="45" t="s">
        <v>86</v>
      </c>
      <c r="L1" s="45" t="s">
        <v>19</v>
      </c>
      <c r="M1" s="45" t="s">
        <v>20</v>
      </c>
      <c r="N1" s="45" t="s">
        <v>21</v>
      </c>
      <c r="O1" s="45" t="s">
        <v>13</v>
      </c>
      <c r="P1" s="45" t="s">
        <v>22</v>
      </c>
      <c r="Q1" s="46" t="s">
        <v>9</v>
      </c>
      <c r="R1" s="46" t="s">
        <v>7</v>
      </c>
      <c r="S1" s="47" t="s">
        <v>8</v>
      </c>
      <c r="T1" s="47" t="str">
        <f>'テーマ申請書（様式－１）'!A29</f>
        <v>所属組織名称</v>
      </c>
      <c r="U1" s="45" t="str">
        <f>'テーマ申請書（様式－１）'!A30</f>
        <v>部署・役職</v>
      </c>
      <c r="V1" s="50" t="s">
        <v>59</v>
      </c>
      <c r="W1" s="50" t="s">
        <v>60</v>
      </c>
      <c r="X1" s="50" t="s">
        <v>61</v>
      </c>
      <c r="Y1" s="50" t="s">
        <v>62</v>
      </c>
      <c r="Z1" s="50" t="s">
        <v>63</v>
      </c>
      <c r="AA1" s="50" t="s">
        <v>89</v>
      </c>
      <c r="AB1" s="50" t="s">
        <v>64</v>
      </c>
      <c r="AC1" s="50" t="s">
        <v>65</v>
      </c>
      <c r="AD1" s="50" t="s">
        <v>66</v>
      </c>
      <c r="AE1" s="50" t="s">
        <v>67</v>
      </c>
      <c r="AF1" s="50" t="s">
        <v>68</v>
      </c>
      <c r="AG1" s="50" t="s">
        <v>69</v>
      </c>
      <c r="AH1" s="50" t="s">
        <v>70</v>
      </c>
      <c r="AI1" s="50" t="s">
        <v>71</v>
      </c>
      <c r="AJ1" s="50" t="s">
        <v>72</v>
      </c>
    </row>
    <row r="2" spans="1:36" ht="13.5">
      <c r="A2">
        <v>1</v>
      </c>
      <c r="B2">
        <f>'テーマ申請書（様式－１）'!E4</f>
        <v>14</v>
      </c>
      <c r="C2" s="65" t="s">
        <v>87</v>
      </c>
      <c r="E2" s="66" t="str">
        <f>'テーマ申請書（様式－１）'!C12</f>
        <v>14.新部　　裕</v>
      </c>
      <c r="F2" s="66" t="str">
        <f>'テーマ申請書（様式－１）'!C13</f>
        <v>12.湯淺　太一</v>
      </c>
      <c r="G2" s="66" t="str">
        <f>'テーマ申請書（様式－１）'!C14</f>
        <v> 6.竹内　郁雄</v>
      </c>
      <c r="H2" t="str">
        <f>'テーマ申請書（様式－１）'!B15</f>
        <v>dklic: 並行論理型言語KL1による宣言型広域分散計算環境</v>
      </c>
      <c r="I2">
        <f>'テーマ申請書（様式－１）'!B18</f>
        <v>0</v>
      </c>
      <c r="J2" s="66">
        <f>'テーマ申請書（様式－１）'!D18</f>
        <v>0</v>
      </c>
      <c r="K2" t="str">
        <f>'テーマ申請書（様式－１）'!B21</f>
        <v>高木　祐介</v>
      </c>
      <c r="L2" t="str">
        <f>'テーマ申請書（様式－１）'!B20</f>
        <v>たかぎ　ゆうすけ</v>
      </c>
      <c r="M2" s="5">
        <f>'テーマ申請書（様式－１）'!B22</f>
        <v>28289</v>
      </c>
      <c r="N2">
        <f ca="1">ROUNDDOWN((TODAY()-M2)/365.25,0)</f>
        <v>23</v>
      </c>
      <c r="O2" s="4" t="str">
        <f>'テーマ申請書（様式－１）'!B23</f>
        <v>169-8555</v>
      </c>
      <c r="P2" t="str">
        <f>'テーマ申請書（様式－１）'!B24</f>
        <v>東京都新宿区大久保 3-4-1</v>
      </c>
      <c r="Q2" t="str">
        <f>'テーマ申請書（様式－１）'!B27</f>
        <v>takagi@ueda.info.waseda.ac.jp</v>
      </c>
      <c r="R2" t="str">
        <f>'テーマ申請書（様式－１）'!B28</f>
        <v>03-5285-7882</v>
      </c>
      <c r="S2" t="str">
        <f>'テーマ申請書（様式－１）'!E28</f>
        <v>03-5285-7882</v>
      </c>
      <c r="T2" t="str">
        <f>'テーマ申請書（様式－１）'!B29</f>
        <v>早稲田大学理工学部情報学科上田研究室 (61-410)</v>
      </c>
      <c r="U2">
        <f>'テーマ申請書（様式－１）'!B30</f>
        <v>0</v>
      </c>
      <c r="V2">
        <f>'テーマ提案書（様式－２）'!$B$13</f>
        <v>0</v>
      </c>
      <c r="W2">
        <f>'テーマ提案書（様式－２）'!$E$14</f>
        <v>0</v>
      </c>
      <c r="X2">
        <f>'テーマ提案書（様式－２）'!$E$15</f>
        <v>0</v>
      </c>
      <c r="Y2">
        <f>'テーマ提案書（様式－２）'!$A$17</f>
        <v>2</v>
      </c>
      <c r="Z2">
        <f>'テーマ提案書（様式－２）'!$C$11</f>
        <v>0</v>
      </c>
      <c r="AA2">
        <f>'テーマ提案書（様式－２）'!$C$12</f>
        <v>0</v>
      </c>
      <c r="AB2" t="str">
        <f>'テーマ提案書（様式－２）'!$A$22</f>
        <v>宣言型広域分散計算環境開発の目的と背景
現在、ネットワークアプリケーションの開発には本質的でない手間がかかる。
本提案では、並行論理型言語KL1によるシームレスな分散計算環境を提供することによって、</v>
      </c>
      <c r="AC2" t="str">
        <f>'テーマ提案書（様式－２）'!$A$24</f>
        <v>ネットワークアプリケーションの構築・検証を容易にすることを目指す。
提案の具体的内容</v>
      </c>
      <c r="AD2" t="str">
        <f>'テーマ提案書（様式－２）'!$A$26</f>
        <v>ネットワーク上のあらゆるオブジェクトに統一的な並行プロセスのインタフェイスを与えることによって、KL1言語によるプロセスと通信路の動的制御をネットワーク透過に分散拡張する。クライアント／サーバ型のユーザアプリケーションは分散計算環境に計算を依頼することによって</v>
      </c>
      <c r="AE2" t="str">
        <f>'テーマ提案書（様式－２）'!$A$28</f>
        <v>遠隔ホストに接続し、通信相手の所在を意識しない。
・API）
このような分散計算環境の機能は様々なサーバによって提供する。</v>
      </c>
      <c r="AF2" t="str">
        <f>'テーマ提案書（様式－２）'!$A$30</f>
        <v>計算・サーバへの接続といった基本的なサービスを提供するサーバは組み込みで提供し、その他のユーザ定義サーバを登録する仕組みによって拡張性を保持する。
・通信プロトコル）</v>
      </c>
      <c r="AG2" t="str">
        <f>'テーマ提案書（様式－２）'!$A$32</f>
        <v>単一代入の分散論理変数を実現する最重要サーバとその間の通信プロトコルを決定することによって、コードやプロセスを含むKL1データの移送プロトコルを構築する土台を作る。この土台を利用するサーバをユーザが定義し、効率の良い移送プロトコルを構築する実験も可能である。</v>
      </c>
      <c r="AH2" t="str">
        <f>'テーマ提案書（様式－２）'!$A$34</f>
        <v>
競合する処理系や規格
CORBA, COM, Java RMI, Jiniなどの既存分散計算環境は逐次の手続き型言語に基づいており、</v>
      </c>
      <c r="AI2" t="str">
        <f>'テーマ提案書（様式－２）'!$A$36</f>
        <v>ネットワークアプリケーションの開発に本質的でない手間がかかる。Distributed Ozは分散論理変数を実装しており、静的解析に望ましい特徴をもつが、その言語処理系であるMozartは静的解析を目指していない。</v>
      </c>
      <c r="AJ2" t="str">
        <f>'テーマ提案書（様式－２）'!$A$38</f>
        <v>我々の提案するdklicはシームレスで静的解析の可能な分散計算環境であり、ネットワークアプリケーションの構築・検証を容易にする。信頼性の低いモバイルコードにおいて、検証は特に重要である。</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技術応用事業部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技術応用４８W</dc:creator>
  <cp:keywords/>
  <dc:description/>
  <cp:lastModifiedBy>uedalab</cp:lastModifiedBy>
  <cp:lastPrinted>2001-05-18T05:50:10Z</cp:lastPrinted>
  <dcterms:created xsi:type="dcterms:W3CDTF">2001-03-26T10:29:41Z</dcterms:created>
  <dcterms:modified xsi:type="dcterms:W3CDTF">2001-05-18T05:53:20Z</dcterms:modified>
  <cp:category/>
  <cp:version/>
  <cp:contentType/>
  <cp:contentStatus/>
</cp:coreProperties>
</file>